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tabRatio="919" activeTab="5"/>
  </bookViews>
  <sheets>
    <sheet name="1 КАТЕГОРИЯ" sheetId="1" r:id="rId1"/>
    <sheet name="2 КАТЕГОРИЯ" sheetId="2" r:id="rId2"/>
    <sheet name="3 КАТЕГОРИЯ" sheetId="3" r:id="rId3"/>
    <sheet name="Сетка 1 КАТ" sheetId="4" r:id="rId4"/>
    <sheet name="Сетка 1 КАТ ЗА 17" sheetId="5" r:id="rId5"/>
    <sheet name="Сетка 2 КАТ" sheetId="6" r:id="rId6"/>
    <sheet name="Сетка 2 КАТ ЗА 17" sheetId="7" r:id="rId7"/>
    <sheet name="Сетка 3 КАТ" sheetId="8" r:id="rId8"/>
    <sheet name="ЖЕНЩИНЫ группы" sheetId="9" r:id="rId9"/>
    <sheet name="Сетка ЖЕН" sheetId="10" r:id="rId10"/>
  </sheets>
  <externalReferences>
    <externalReference r:id="rId13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'1 КАТЕГОРИЯ'!$A$1:$P$46</definedName>
    <definedName name="_xlnm.Print_Area" localSheetId="1">'2 КАТЕГОРИЯ'!$A$1:$P$46</definedName>
    <definedName name="_xlnm.Print_Area" localSheetId="2">'3 КАТЕГОРИЯ'!$A$1:$P$26</definedName>
    <definedName name="_xlnm.Print_Area" localSheetId="8">'ЖЕНЩИНЫ группы'!$A$1:$P$23</definedName>
    <definedName name="_xlnm.Print_Area" localSheetId="3">'Сетка 1 КАТ'!$A$1:$Q$80</definedName>
    <definedName name="_xlnm.Print_Area" localSheetId="4">'Сетка 1 КАТ ЗА 17'!$A$1:$Q$47</definedName>
    <definedName name="_xlnm.Print_Area" localSheetId="5">'Сетка 2 КАТ'!$A$1:$Q$80</definedName>
    <definedName name="_xlnm.Print_Area" localSheetId="6">'Сетка 2 КАТ ЗА 17'!$A$1:$Q$45</definedName>
    <definedName name="_xlnm.Print_Area" localSheetId="7">'Сетка 3 КАТ'!$A$1:$Q$62</definedName>
    <definedName name="_xlnm.Print_Area" localSheetId="9">'Сетка ЖЕН'!$A$1:$Q$73</definedName>
  </definedNames>
  <calcPr fullCalcOnLoad="1"/>
</workbook>
</file>

<file path=xl/sharedStrings.xml><?xml version="1.0" encoding="utf-8"?>
<sst xmlns="http://schemas.openxmlformats.org/spreadsheetml/2006/main" count="1034" uniqueCount="212">
  <si>
    <t>3 КАТЕГОРИЯ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</si>
  <si>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</si>
  <si>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</si>
  <si>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</si>
  <si>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</si>
  <si>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</si>
  <si>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</si>
  <si>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</si>
  <si>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</si>
  <si>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</si>
  <si>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</si>
  <si>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ОЧКИ-МЕСТО</t>
  </si>
  <si>
    <t>БАРОНЯН</t>
  </si>
  <si>
    <t>СОЛОМАХА</t>
  </si>
  <si>
    <t>2-3</t>
  </si>
  <si>
    <t>ГЕРМАН</t>
  </si>
  <si>
    <t>ОНИЩУК</t>
  </si>
  <si>
    <t>4-1</t>
  </si>
  <si>
    <t>МИЗИН</t>
  </si>
  <si>
    <t>СОЦКИЙ</t>
  </si>
  <si>
    <t>3-2</t>
  </si>
  <si>
    <t>ЖОВНИРЕНКО</t>
  </si>
  <si>
    <t>ПУСТЫНСКИЙ</t>
  </si>
  <si>
    <t>0-5</t>
  </si>
  <si>
    <t>отк.</t>
  </si>
  <si>
    <t>ПРЯДКА</t>
  </si>
  <si>
    <t>1-4</t>
  </si>
  <si>
    <t>Группа III</t>
  </si>
  <si>
    <t>Группа IV</t>
  </si>
  <si>
    <t>ШАПОВАЛОВ</t>
  </si>
  <si>
    <t>БРАЙНИН</t>
  </si>
  <si>
    <t>СЕРБИН</t>
  </si>
  <si>
    <t>МИРОШНИЧЕНКО</t>
  </si>
  <si>
    <t>98()</t>
  </si>
  <si>
    <t>СЕДНЕВ</t>
  </si>
  <si>
    <t>ГРИЦЕНКО</t>
  </si>
  <si>
    <t>КУЛИК</t>
  </si>
  <si>
    <t>ЖУР</t>
  </si>
  <si>
    <t>Групповой этап</t>
  </si>
  <si>
    <t>Группа V</t>
  </si>
  <si>
    <t>Группа VI</t>
  </si>
  <si>
    <t>Группа VII</t>
  </si>
  <si>
    <t>Группа VIII</t>
  </si>
  <si>
    <t>ЖЕНЩИНЫ</t>
  </si>
  <si>
    <t>АКСЕНЕНКО</t>
  </si>
  <si>
    <t>ШАПОВАЛЕНКО</t>
  </si>
  <si>
    <t>СМОЛИНСКАЯ</t>
  </si>
  <si>
    <t>ЖИЛЕНКОВА</t>
  </si>
  <si>
    <t>ГАВРИЛОВА</t>
  </si>
  <si>
    <t>ГОЛОВАТЮК</t>
  </si>
  <si>
    <t>ГРИГОРЧУК</t>
  </si>
  <si>
    <t>ЮЩЕНКО</t>
  </si>
  <si>
    <t>ФРАСИНЮК</t>
  </si>
  <si>
    <t>НИНОВСКАЯ</t>
  </si>
  <si>
    <t>ПЛОТНИКОВА</t>
  </si>
  <si>
    <t>ВАКС</t>
  </si>
  <si>
    <t>ЛОПУШАНСКАЯ</t>
  </si>
  <si>
    <t>ДЕРЯБИНА</t>
  </si>
  <si>
    <t>ЕФРЕМОВА</t>
  </si>
  <si>
    <t>1 КАТЕГОРИЯ</t>
  </si>
  <si>
    <t>БОНДАРЧУК</t>
  </si>
  <si>
    <t>ИЛЬИЧЕВ</t>
  </si>
  <si>
    <t>ЛЕВЧУК</t>
  </si>
  <si>
    <t>ПЕДЧЕНКО</t>
  </si>
  <si>
    <t>98(8)</t>
  </si>
  <si>
    <t>РАХНО</t>
  </si>
  <si>
    <t>ГАВРИЛОВ</t>
  </si>
  <si>
    <t>РУДИН</t>
  </si>
  <si>
    <t>ФЕДОРЧЕНКО</t>
  </si>
  <si>
    <t>н\я</t>
  </si>
  <si>
    <t>ЛОБАНОВ</t>
  </si>
  <si>
    <t>ЧЕРНЫШОВ</t>
  </si>
  <si>
    <t>ВЫХРИСТЮК</t>
  </si>
  <si>
    <t>КИРИЛЮК</t>
  </si>
  <si>
    <t>СУХОЛИТКО</t>
  </si>
  <si>
    <t>ЦАЛЬ</t>
  </si>
  <si>
    <t>ГОЛЯДКИН</t>
  </si>
  <si>
    <t>ВОРОНИН</t>
  </si>
  <si>
    <t>ЛАГУР</t>
  </si>
  <si>
    <t>ФУРСЕНКО</t>
  </si>
  <si>
    <t>КУЛИБАБА</t>
  </si>
  <si>
    <t>КАПКАЕВ</t>
  </si>
  <si>
    <t>МАЛЯРЧИКОВ</t>
  </si>
  <si>
    <t>ВЕРИГО</t>
  </si>
  <si>
    <t>КИСЕЛЬГОФ</t>
  </si>
  <si>
    <t>ДАНЕЛЬСКИЙ</t>
  </si>
  <si>
    <t>ЧЕЛОМБИТЬКО</t>
  </si>
  <si>
    <t>БАРТКИВ</t>
  </si>
  <si>
    <t>КРАСНОБАЕВ</t>
  </si>
  <si>
    <t>ЧЕРНЯК</t>
  </si>
  <si>
    <t>РАДИНСКИЙ</t>
  </si>
  <si>
    <t>2 КАТЕГОРИЯ</t>
  </si>
  <si>
    <t>НИНОВСКИЙ</t>
  </si>
  <si>
    <t>МАЙБОРОДА</t>
  </si>
  <si>
    <t>РЯБОКОНЬ</t>
  </si>
  <si>
    <t>ЛОКШИН</t>
  </si>
  <si>
    <t>БЫХОВСКИЙ</t>
  </si>
  <si>
    <t>ПАЛИЕНКО</t>
  </si>
  <si>
    <t>АФОНИН</t>
  </si>
  <si>
    <t>ХАРЧЕНКО</t>
  </si>
  <si>
    <t>КУДЫМА</t>
  </si>
  <si>
    <t>КОЛДРА</t>
  </si>
  <si>
    <t>БАЛУТА</t>
  </si>
  <si>
    <t>НОВОХАТНИЙ</t>
  </si>
  <si>
    <t>ЗАЛКИНД</t>
  </si>
  <si>
    <t>КРЕСЮН</t>
  </si>
  <si>
    <t>ТИХОМИРОВ</t>
  </si>
  <si>
    <t>ИМАС</t>
  </si>
  <si>
    <t>НИЖНИК</t>
  </si>
  <si>
    <t>КОНОНЕНКО</t>
  </si>
  <si>
    <t>БОБЧУК</t>
  </si>
  <si>
    <t>ВЕРНИК</t>
  </si>
  <si>
    <t>ДЕРЕГУЗ</t>
  </si>
  <si>
    <t>ЧЕН</t>
  </si>
  <si>
    <t>КЛИМЕНКО</t>
  </si>
  <si>
    <t>ДЫНЬКО</t>
  </si>
  <si>
    <t>АРЕФЬЕВ</t>
  </si>
  <si>
    <t>КАВИЦКИЙ</t>
  </si>
  <si>
    <t>КОЛЯДА</t>
  </si>
  <si>
    <t>РУСЕЦКИЙ</t>
  </si>
  <si>
    <t>ПШУЛЬ</t>
  </si>
  <si>
    <t>ЧЕБАН</t>
  </si>
  <si>
    <t>Рейтинг</t>
  </si>
  <si>
    <t>Посев</t>
  </si>
  <si>
    <t>Фамилия</t>
  </si>
  <si>
    <t>Имя</t>
  </si>
  <si>
    <t>Город</t>
  </si>
  <si>
    <t>ТАТО</t>
  </si>
  <si>
    <t>ВИКТОР</t>
  </si>
  <si>
    <t>81</t>
  </si>
  <si>
    <t>АЛЕКСАНДР</t>
  </si>
  <si>
    <t>85</t>
  </si>
  <si>
    <t>ОЛЕГ</t>
  </si>
  <si>
    <t>82</t>
  </si>
  <si>
    <t>РОСТИСЛАВ</t>
  </si>
  <si>
    <t>84</t>
  </si>
  <si>
    <t>ВЛАДИМИР</t>
  </si>
  <si>
    <t>МАКСИМ</t>
  </si>
  <si>
    <t>1</t>
  </si>
  <si>
    <t>2</t>
  </si>
  <si>
    <t>3 место</t>
  </si>
  <si>
    <t>3</t>
  </si>
  <si>
    <t>86</t>
  </si>
  <si>
    <t>5 место</t>
  </si>
  <si>
    <t>4</t>
  </si>
  <si>
    <t xml:space="preserve">СОЛОМАХА </t>
  </si>
  <si>
    <t>Х</t>
  </si>
  <si>
    <t>ВАЛЕРИЙ</t>
  </si>
  <si>
    <t>83</t>
  </si>
  <si>
    <t>ДМИТРИЙ</t>
  </si>
  <si>
    <t>5</t>
  </si>
  <si>
    <t>ВАЛЕНТИН</t>
  </si>
  <si>
    <t>80</t>
  </si>
  <si>
    <t>9 место</t>
  </si>
  <si>
    <t>6</t>
  </si>
  <si>
    <t>ЯКОВ</t>
  </si>
  <si>
    <t>7</t>
  </si>
  <si>
    <t>8</t>
  </si>
  <si>
    <t>НИКОЛАЙ</t>
  </si>
  <si>
    <t>#</t>
  </si>
  <si>
    <t>Сеяные игроки</t>
  </si>
  <si>
    <t>Дата и время сетки</t>
  </si>
  <si>
    <t>СРЕДА, 15 ОКТЯБРЯ</t>
  </si>
  <si>
    <t>Представители игроков</t>
  </si>
  <si>
    <t>14:40</t>
  </si>
  <si>
    <t>Подпись рефери</t>
  </si>
  <si>
    <t>ИГОРЬ</t>
  </si>
  <si>
    <t>ЗА 17 МЕСТО</t>
  </si>
  <si>
    <t>ВИТАЛИЙ</t>
  </si>
  <si>
    <t>МАРКО</t>
  </si>
  <si>
    <t>ВАСИЛИЙ</t>
  </si>
  <si>
    <t>ЮРИЙ</t>
  </si>
  <si>
    <t>98(5)</t>
  </si>
  <si>
    <t>ГЛУЩЕНКО</t>
  </si>
  <si>
    <t>МИХАИЛ</t>
  </si>
  <si>
    <t>КРЕСЮК</t>
  </si>
  <si>
    <t>ЕВГЕНИЙ</t>
  </si>
  <si>
    <t>СЕРГЕЙ</t>
  </si>
  <si>
    <t>97</t>
  </si>
  <si>
    <t>АНДРЕЙ</t>
  </si>
  <si>
    <t>АНАТОЛИЙ</t>
  </si>
  <si>
    <t>26 76(3) 63</t>
  </si>
  <si>
    <t>КОНСТАНТИН</t>
  </si>
  <si>
    <t>98(4)</t>
  </si>
  <si>
    <t>ВЯЧЕСЛАВ</t>
  </si>
  <si>
    <t>98(3)</t>
  </si>
  <si>
    <t>7 место</t>
  </si>
  <si>
    <t>14:00</t>
  </si>
  <si>
    <t>ВЛАДИСЛАВ</t>
  </si>
  <si>
    <t>СТАС</t>
  </si>
  <si>
    <t>64 61</t>
  </si>
  <si>
    <t xml:space="preserve">ЧЕЛОМБИТЬКО </t>
  </si>
  <si>
    <t>БОГДАН</t>
  </si>
  <si>
    <t>ДЕНИС</t>
  </si>
  <si>
    <t>обоюдный отк.</t>
  </si>
  <si>
    <t>98(1)</t>
  </si>
  <si>
    <t>98(2)</t>
  </si>
  <si>
    <t>14:25</t>
  </si>
  <si>
    <t>ВАДИМ</t>
  </si>
  <si>
    <t>АРТУР</t>
  </si>
  <si>
    <t>АЛЬБЕРТ</t>
  </si>
  <si>
    <t>РОЛАНД</t>
  </si>
  <si>
    <t>ОКСАНА</t>
  </si>
  <si>
    <t>ГАЛИНА</t>
  </si>
  <si>
    <t>НАТАЛЬЯ</t>
  </si>
  <si>
    <t>ОЛЬГА</t>
  </si>
  <si>
    <t>СВЕТЛАНА</t>
  </si>
  <si>
    <t>ИРИНА</t>
  </si>
  <si>
    <t>ЕЛЕНА</t>
  </si>
  <si>
    <t>11 место</t>
  </si>
  <si>
    <t>13 место</t>
  </si>
  <si>
    <t>15:30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</si>
</sst>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</numFmts>
  <fonts count="8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8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sz val="2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u val="single"/>
      <sz val="14"/>
      <color indexed="12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"/>
      <name val="Arial"/>
      <family val="2"/>
    </font>
    <font>
      <sz val="8.5"/>
      <color indexed="42"/>
      <name val="Arial"/>
      <family val="2"/>
    </font>
    <font>
      <sz val="8.5"/>
      <color indexed="14"/>
      <name val="Arial"/>
      <family val="2"/>
    </font>
    <font>
      <i/>
      <sz val="8.5"/>
      <color indexed="9"/>
      <name val="Arial"/>
      <family val="2"/>
    </font>
    <font>
      <b/>
      <sz val="8.5"/>
      <color indexed="14"/>
      <name val="Arial"/>
      <family val="2"/>
    </font>
    <font>
      <b/>
      <i/>
      <sz val="8.5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4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7999668121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21" fillId="0" borderId="0" applyNumberFormat="0" applyFill="0" applyBorder="0" applyAlignment="0" applyProtection="0"/>
    <xf numFmtId="44" fontId="66" fillId="0" borderId="0" applyFont="0" applyFill="0" applyBorder="0" applyAlignment="0" applyProtection="0"/>
    <xf numFmtId="42" fontId="66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66" fillId="31" borderId="8" applyNumberFormat="0" applyFont="0" applyAlignment="0" applyProtection="0"/>
    <xf numFmtId="9" fontId="66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42" applyFont="1" applyAlignment="1">
      <alignment horizontal="left"/>
    </xf>
    <xf numFmtId="0" fontId="2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49" fontId="30" fillId="0" borderId="10" xfId="0" applyNumberFormat="1" applyFont="1" applyBorder="1" applyAlignment="1">
      <alignment horizont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49" fontId="30" fillId="0" borderId="11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8" fillId="34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42" applyFont="1" applyAlignment="1">
      <alignment/>
    </xf>
    <xf numFmtId="0" fontId="28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8" fillId="34" borderId="10" xfId="0" applyFont="1" applyFill="1" applyBorder="1" applyAlignment="1">
      <alignment horizontal="center"/>
    </xf>
    <xf numFmtId="0" fontId="28" fillId="34" borderId="11" xfId="0" applyFont="1" applyFill="1" applyBorder="1" applyAlignment="1">
      <alignment horizontal="center"/>
    </xf>
    <xf numFmtId="49" fontId="33" fillId="0" borderId="0" xfId="0" applyNumberFormat="1" applyFont="1" applyBorder="1" applyAlignment="1">
      <alignment vertical="top"/>
    </xf>
    <xf numFmtId="49" fontId="34" fillId="0" borderId="0" xfId="0" applyNumberFormat="1" applyFont="1" applyBorder="1" applyAlignment="1">
      <alignment vertical="center"/>
    </xf>
    <xf numFmtId="49" fontId="35" fillId="0" borderId="0" xfId="0" applyNumberFormat="1" applyFont="1" applyAlignment="1">
      <alignment vertical="top"/>
    </xf>
    <xf numFmtId="49" fontId="33" fillId="0" borderId="0" xfId="0" applyNumberFormat="1" applyFont="1" applyAlignment="1">
      <alignment/>
    </xf>
    <xf numFmtId="49" fontId="36" fillId="0" borderId="0" xfId="0" applyNumberFormat="1" applyFont="1" applyAlignment="1">
      <alignment vertical="top"/>
    </xf>
    <xf numFmtId="49" fontId="37" fillId="0" borderId="0" xfId="0" applyNumberFormat="1" applyFont="1" applyAlignment="1">
      <alignment horizontal="left"/>
    </xf>
    <xf numFmtId="49" fontId="38" fillId="0" borderId="0" xfId="42" applyNumberFormat="1" applyFont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 vertical="top"/>
    </xf>
    <xf numFmtId="49" fontId="39" fillId="33" borderId="0" xfId="0" applyNumberFormat="1" applyFont="1" applyFill="1" applyAlignment="1">
      <alignment vertical="center"/>
    </xf>
    <xf numFmtId="49" fontId="40" fillId="33" borderId="0" xfId="0" applyNumberFormat="1" applyFont="1" applyFill="1" applyAlignment="1">
      <alignment vertical="center"/>
    </xf>
    <xf numFmtId="49" fontId="39" fillId="33" borderId="0" xfId="0" applyNumberFormat="1" applyFont="1" applyFill="1" applyAlignment="1">
      <alignment horizontal="right" vertical="center"/>
    </xf>
    <xf numFmtId="0" fontId="23" fillId="33" borderId="0" xfId="0" applyFont="1" applyFill="1" applyAlignment="1">
      <alignment horizontal="right"/>
    </xf>
    <xf numFmtId="0" fontId="33" fillId="0" borderId="0" xfId="0" applyFont="1" applyAlignment="1">
      <alignment vertical="center"/>
    </xf>
    <xf numFmtId="0" fontId="23" fillId="0" borderId="12" xfId="0" applyFont="1" applyBorder="1" applyAlignment="1">
      <alignment/>
    </xf>
    <xf numFmtId="49" fontId="39" fillId="0" borderId="12" xfId="0" applyNumberFormat="1" applyFont="1" applyBorder="1" applyAlignment="1">
      <alignment vertical="center"/>
    </xf>
    <xf numFmtId="0" fontId="23" fillId="0" borderId="12" xfId="0" applyFont="1" applyBorder="1" applyAlignment="1">
      <alignment horizontal="left"/>
    </xf>
    <xf numFmtId="49" fontId="40" fillId="0" borderId="12" xfId="0" applyNumberFormat="1" applyFont="1" applyBorder="1" applyAlignment="1">
      <alignment vertical="center"/>
    </xf>
    <xf numFmtId="49" fontId="39" fillId="0" borderId="12" xfId="45" applyNumberFormat="1" applyFont="1" applyBorder="1" applyAlignment="1" applyProtection="1">
      <alignment vertical="center"/>
      <protection locked="0"/>
    </xf>
    <xf numFmtId="0" fontId="39" fillId="0" borderId="12" xfId="45" applyNumberFormat="1" applyFont="1" applyBorder="1" applyAlignment="1" applyProtection="1">
      <alignment vertical="center"/>
      <protection locked="0"/>
    </xf>
    <xf numFmtId="0" fontId="23" fillId="0" borderId="12" xfId="0" applyFont="1" applyBorder="1" applyAlignment="1">
      <alignment horizontal="right"/>
    </xf>
    <xf numFmtId="0" fontId="26" fillId="0" borderId="0" xfId="0" applyFont="1" applyAlignment="1">
      <alignment vertical="center"/>
    </xf>
    <xf numFmtId="49" fontId="41" fillId="33" borderId="0" xfId="0" applyNumberFormat="1" applyFont="1" applyFill="1" applyAlignment="1">
      <alignment horizontal="right" vertical="center"/>
    </xf>
    <xf numFmtId="49" fontId="41" fillId="33" borderId="0" xfId="0" applyNumberFormat="1" applyFont="1" applyFill="1" applyAlignment="1">
      <alignment horizontal="center" vertical="center"/>
    </xf>
    <xf numFmtId="49" fontId="41" fillId="33" borderId="0" xfId="0" applyNumberFormat="1" applyFont="1" applyFill="1" applyAlignment="1">
      <alignment horizontal="left" vertical="center"/>
    </xf>
    <xf numFmtId="49" fontId="42" fillId="33" borderId="0" xfId="0" applyNumberFormat="1" applyFont="1" applyFill="1" applyAlignment="1">
      <alignment horizontal="center" vertical="center"/>
    </xf>
    <xf numFmtId="49" fontId="42" fillId="33" borderId="0" xfId="0" applyNumberFormat="1" applyFont="1" applyFill="1" applyAlignment="1">
      <alignment vertical="center"/>
    </xf>
    <xf numFmtId="49" fontId="33" fillId="0" borderId="0" xfId="0" applyNumberFormat="1" applyFont="1" applyAlignment="1">
      <alignment horizontal="right" vertical="center"/>
    </xf>
    <xf numFmtId="49" fontId="33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vertical="center"/>
    </xf>
    <xf numFmtId="49" fontId="44" fillId="0" borderId="0" xfId="0" applyNumberFormat="1" applyFont="1" applyAlignment="1">
      <alignment horizontal="center"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6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49" fontId="47" fillId="0" borderId="15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vertical="center"/>
    </xf>
    <xf numFmtId="49" fontId="48" fillId="0" borderId="0" xfId="0" applyNumberFormat="1" applyFont="1" applyAlignment="1">
      <alignment vertical="center"/>
    </xf>
    <xf numFmtId="49" fontId="49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49" fontId="52" fillId="0" borderId="16" xfId="0" applyNumberFormat="1" applyFont="1" applyBorder="1" applyAlignment="1">
      <alignment horizontal="right" vertical="center"/>
    </xf>
    <xf numFmtId="49" fontId="44" fillId="0" borderId="15" xfId="0" applyNumberFormat="1" applyFont="1" applyBorder="1" applyAlignment="1">
      <alignment vertical="center"/>
    </xf>
    <xf numFmtId="49" fontId="48" fillId="0" borderId="15" xfId="0" applyNumberFormat="1" applyFont="1" applyBorder="1" applyAlignment="1">
      <alignment vertical="center"/>
    </xf>
    <xf numFmtId="49" fontId="45" fillId="0" borderId="0" xfId="0" applyNumberFormat="1" applyFont="1" applyBorder="1" applyAlignment="1">
      <alignment vertical="center"/>
    </xf>
    <xf numFmtId="49" fontId="49" fillId="0" borderId="0" xfId="0" applyNumberFormat="1" applyFont="1" applyBorder="1" applyAlignment="1">
      <alignment horizontal="right" vertical="center"/>
    </xf>
    <xf numFmtId="49" fontId="49" fillId="0" borderId="0" xfId="0" applyNumberFormat="1" applyFont="1" applyBorder="1" applyAlignment="1">
      <alignment horizontal="left" vertical="center"/>
    </xf>
    <xf numFmtId="49" fontId="49" fillId="0" borderId="15" xfId="0" applyNumberFormat="1" applyFont="1" applyBorder="1" applyAlignment="1">
      <alignment horizontal="right" vertical="center"/>
    </xf>
    <xf numFmtId="49" fontId="47" fillId="0" borderId="17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left" vertical="center"/>
    </xf>
    <xf numFmtId="49" fontId="48" fillId="0" borderId="16" xfId="0" applyNumberFormat="1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49" fontId="47" fillId="0" borderId="0" xfId="0" applyNumberFormat="1" applyFont="1" applyAlignment="1">
      <alignment horizontal="center" vertical="center"/>
    </xf>
    <xf numFmtId="49" fontId="51" fillId="0" borderId="0" xfId="0" applyNumberFormat="1" applyFont="1" applyAlignment="1">
      <alignment vertical="center"/>
    </xf>
    <xf numFmtId="49" fontId="48" fillId="0" borderId="16" xfId="0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9" fontId="54" fillId="0" borderId="16" xfId="0" applyNumberFormat="1" applyFont="1" applyBorder="1" applyAlignment="1">
      <alignment horizontal="right" vertical="center"/>
    </xf>
    <xf numFmtId="49" fontId="48" fillId="0" borderId="17" xfId="0" applyNumberFormat="1" applyFont="1" applyBorder="1" applyAlignment="1">
      <alignment vertical="center"/>
    </xf>
    <xf numFmtId="49" fontId="48" fillId="0" borderId="18" xfId="0" applyNumberFormat="1" applyFont="1" applyBorder="1" applyAlignment="1">
      <alignment vertical="center"/>
    </xf>
    <xf numFmtId="49" fontId="48" fillId="0" borderId="0" xfId="0" applyNumberFormat="1" applyFont="1" applyBorder="1" applyAlignment="1">
      <alignment vertical="center"/>
    </xf>
    <xf numFmtId="49" fontId="48" fillId="0" borderId="0" xfId="0" applyNumberFormat="1" applyFont="1" applyAlignment="1">
      <alignment horizontal="left" vertical="center"/>
    </xf>
    <xf numFmtId="49" fontId="52" fillId="0" borderId="0" xfId="0" applyNumberFormat="1" applyFont="1" applyAlignment="1">
      <alignment horizontal="right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49" fontId="48" fillId="0" borderId="0" xfId="0" applyNumberFormat="1" applyFont="1" applyAlignment="1">
      <alignment horizontal="center" vertical="center"/>
    </xf>
    <xf numFmtId="49" fontId="52" fillId="0" borderId="0" xfId="0" applyNumberFormat="1" applyFont="1" applyBorder="1" applyAlignment="1">
      <alignment horizontal="right" vertical="center"/>
    </xf>
    <xf numFmtId="49" fontId="45" fillId="0" borderId="15" xfId="0" applyNumberFormat="1" applyFont="1" applyBorder="1" applyAlignment="1">
      <alignment vertical="center"/>
    </xf>
    <xf numFmtId="49" fontId="44" fillId="35" borderId="19" xfId="0" applyNumberFormat="1" applyFont="1" applyFill="1" applyBorder="1" applyAlignment="1">
      <alignment horizontal="center" vertical="center"/>
    </xf>
    <xf numFmtId="0" fontId="45" fillId="35" borderId="20" xfId="0" applyFont="1" applyFill="1" applyBorder="1" applyAlignment="1">
      <alignment horizontal="center" vertical="center"/>
    </xf>
    <xf numFmtId="0" fontId="46" fillId="35" borderId="20" xfId="0" applyFont="1" applyFill="1" applyBorder="1" applyAlignment="1">
      <alignment vertical="center"/>
    </xf>
    <xf numFmtId="0" fontId="57" fillId="35" borderId="20" xfId="0" applyFont="1" applyFill="1" applyBorder="1" applyAlignment="1">
      <alignment vertical="center"/>
    </xf>
    <xf numFmtId="49" fontId="48" fillId="35" borderId="20" xfId="0" applyNumberFormat="1" applyFont="1" applyFill="1" applyBorder="1" applyAlignment="1">
      <alignment horizontal="center" vertical="center"/>
    </xf>
    <xf numFmtId="49" fontId="45" fillId="35" borderId="20" xfId="0" applyNumberFormat="1" applyFont="1" applyFill="1" applyBorder="1" applyAlignment="1">
      <alignment vertical="center"/>
    </xf>
    <xf numFmtId="49" fontId="48" fillId="35" borderId="20" xfId="0" applyNumberFormat="1" applyFont="1" applyFill="1" applyBorder="1" applyAlignment="1">
      <alignment vertical="center"/>
    </xf>
    <xf numFmtId="49" fontId="45" fillId="35" borderId="20" xfId="0" applyNumberFormat="1" applyFont="1" applyFill="1" applyBorder="1" applyAlignment="1">
      <alignment horizontal="right" vertical="center"/>
    </xf>
    <xf numFmtId="49" fontId="52" fillId="35" borderId="20" xfId="0" applyNumberFormat="1" applyFont="1" applyFill="1" applyBorder="1" applyAlignment="1">
      <alignment vertical="center"/>
    </xf>
    <xf numFmtId="49" fontId="45" fillId="35" borderId="17" xfId="0" applyNumberFormat="1" applyFont="1" applyFill="1" applyBorder="1" applyAlignment="1">
      <alignment vertical="center"/>
    </xf>
    <xf numFmtId="49" fontId="45" fillId="0" borderId="0" xfId="0" applyNumberFormat="1" applyFont="1" applyBorder="1" applyAlignment="1">
      <alignment horizontal="left" vertical="center"/>
    </xf>
    <xf numFmtId="49" fontId="51" fillId="0" borderId="0" xfId="0" applyNumberFormat="1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49" fontId="47" fillId="0" borderId="0" xfId="0" applyNumberFormat="1" applyFont="1" applyBorder="1" applyAlignment="1">
      <alignment horizontal="center" vertical="center"/>
    </xf>
    <xf numFmtId="49" fontId="45" fillId="35" borderId="21" xfId="0" applyNumberFormat="1" applyFont="1" applyFill="1" applyBorder="1" applyAlignment="1">
      <alignment vertical="center"/>
    </xf>
    <xf numFmtId="0" fontId="44" fillId="0" borderId="22" xfId="0" applyFont="1" applyBorder="1" applyAlignment="1">
      <alignment vertical="center"/>
    </xf>
    <xf numFmtId="49" fontId="48" fillId="0" borderId="0" xfId="0" applyNumberFormat="1" applyFont="1" applyBorder="1" applyAlignment="1">
      <alignment horizontal="left" vertical="center"/>
    </xf>
    <xf numFmtId="0" fontId="45" fillId="0" borderId="23" xfId="0" applyFont="1" applyBorder="1" applyAlignment="1">
      <alignment vertical="center"/>
    </xf>
    <xf numFmtId="0" fontId="45" fillId="0" borderId="24" xfId="0" applyFont="1" applyBorder="1" applyAlignment="1">
      <alignment vertical="center"/>
    </xf>
    <xf numFmtId="0" fontId="46" fillId="0" borderId="24" xfId="0" applyFont="1" applyBorder="1" applyAlignment="1">
      <alignment horizontal="center" vertical="center"/>
    </xf>
    <xf numFmtId="49" fontId="47" fillId="0" borderId="16" xfId="0" applyNumberFormat="1" applyFont="1" applyBorder="1" applyAlignment="1">
      <alignment horizontal="center" vertical="center"/>
    </xf>
    <xf numFmtId="0" fontId="50" fillId="35" borderId="20" xfId="0" applyFont="1" applyFill="1" applyBorder="1" applyAlignment="1">
      <alignment horizontal="center" vertical="center"/>
    </xf>
    <xf numFmtId="0" fontId="44" fillId="35" borderId="20" xfId="0" applyFont="1" applyFill="1" applyBorder="1" applyAlignment="1">
      <alignment vertical="center"/>
    </xf>
    <xf numFmtId="0" fontId="23" fillId="35" borderId="20" xfId="0" applyFont="1" applyFill="1" applyBorder="1" applyAlignment="1">
      <alignment vertical="center"/>
    </xf>
    <xf numFmtId="49" fontId="47" fillId="35" borderId="20" xfId="0" applyNumberFormat="1" applyFont="1" applyFill="1" applyBorder="1" applyAlignment="1">
      <alignment horizontal="center" vertical="center"/>
    </xf>
    <xf numFmtId="49" fontId="51" fillId="35" borderId="20" xfId="0" applyNumberFormat="1" applyFont="1" applyFill="1" applyBorder="1" applyAlignment="1">
      <alignment vertical="center"/>
    </xf>
    <xf numFmtId="49" fontId="52" fillId="35" borderId="20" xfId="0" applyNumberFormat="1" applyFont="1" applyFill="1" applyBorder="1" applyAlignment="1">
      <alignment horizontal="right" vertical="center"/>
    </xf>
    <xf numFmtId="0" fontId="0" fillId="35" borderId="20" xfId="0" applyFont="1" applyFill="1" applyBorder="1" applyAlignment="1">
      <alignment vertical="center"/>
    </xf>
    <xf numFmtId="0" fontId="0" fillId="35" borderId="21" xfId="0" applyFont="1" applyFill="1" applyBorder="1" applyAlignment="1">
      <alignment vertical="center"/>
    </xf>
    <xf numFmtId="49" fontId="45" fillId="0" borderId="15" xfId="0" applyNumberFormat="1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58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vertical="center"/>
    </xf>
    <xf numFmtId="49" fontId="59" fillId="0" borderId="0" xfId="0" applyNumberFormat="1" applyFont="1" applyAlignment="1">
      <alignment horizontal="center" vertical="center"/>
    </xf>
    <xf numFmtId="49" fontId="5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26" fillId="33" borderId="19" xfId="0" applyNumberFormat="1" applyFont="1" applyFill="1" applyBorder="1" applyAlignment="1">
      <alignment vertical="center"/>
    </xf>
    <xf numFmtId="49" fontId="26" fillId="33" borderId="20" xfId="0" applyNumberFormat="1" applyFont="1" applyFill="1" applyBorder="1" applyAlignment="1">
      <alignment vertical="center"/>
    </xf>
    <xf numFmtId="49" fontId="26" fillId="33" borderId="25" xfId="0" applyNumberFormat="1" applyFont="1" applyFill="1" applyBorder="1" applyAlignment="1">
      <alignment vertical="center"/>
    </xf>
    <xf numFmtId="49" fontId="60" fillId="33" borderId="20" xfId="0" applyNumberFormat="1" applyFont="1" applyFill="1" applyBorder="1" applyAlignment="1">
      <alignment horizontal="center" vertical="center"/>
    </xf>
    <xf numFmtId="49" fontId="60" fillId="33" borderId="20" xfId="0" applyNumberFormat="1" applyFont="1" applyFill="1" applyBorder="1" applyAlignment="1">
      <alignment vertical="center"/>
    </xf>
    <xf numFmtId="49" fontId="60" fillId="33" borderId="21" xfId="0" applyNumberFormat="1" applyFont="1" applyFill="1" applyBorder="1" applyAlignment="1">
      <alignment vertical="center"/>
    </xf>
    <xf numFmtId="49" fontId="60" fillId="33" borderId="18" xfId="0" applyNumberFormat="1" applyFont="1" applyFill="1" applyBorder="1" applyAlignment="1">
      <alignment horizontal="center" vertical="center"/>
    </xf>
    <xf numFmtId="49" fontId="60" fillId="33" borderId="18" xfId="0" applyNumberFormat="1" applyFont="1" applyFill="1" applyBorder="1" applyAlignment="1">
      <alignment vertical="center"/>
    </xf>
    <xf numFmtId="49" fontId="26" fillId="33" borderId="20" xfId="0" applyNumberFormat="1" applyFont="1" applyFill="1" applyBorder="1" applyAlignment="1">
      <alignment horizontal="center" vertical="center"/>
    </xf>
    <xf numFmtId="49" fontId="61" fillId="33" borderId="26" xfId="0" applyNumberFormat="1" applyFont="1" applyFill="1" applyBorder="1" applyAlignment="1">
      <alignment vertical="center"/>
    </xf>
    <xf numFmtId="49" fontId="26" fillId="33" borderId="20" xfId="0" applyNumberFormat="1" applyFont="1" applyFill="1" applyBorder="1" applyAlignment="1">
      <alignment horizontal="left" vertical="center"/>
    </xf>
    <xf numFmtId="49" fontId="61" fillId="33" borderId="21" xfId="0" applyNumberFormat="1" applyFont="1" applyFill="1" applyBorder="1" applyAlignment="1">
      <alignment vertical="center"/>
    </xf>
    <xf numFmtId="0" fontId="41" fillId="0" borderId="0" xfId="0" applyFont="1" applyAlignment="1">
      <alignment vertical="center"/>
    </xf>
    <xf numFmtId="49" fontId="62" fillId="0" borderId="27" xfId="0" applyNumberFormat="1" applyFont="1" applyBorder="1" applyAlignment="1">
      <alignment vertical="center"/>
    </xf>
    <xf numFmtId="49" fontId="62" fillId="0" borderId="28" xfId="0" applyNumberFormat="1" applyFont="1" applyBorder="1" applyAlignment="1">
      <alignment vertical="center"/>
    </xf>
    <xf numFmtId="49" fontId="62" fillId="0" borderId="29" xfId="0" applyNumberFormat="1" applyFont="1" applyBorder="1" applyAlignment="1">
      <alignment vertical="center"/>
    </xf>
    <xf numFmtId="49" fontId="62" fillId="0" borderId="0" xfId="0" applyNumberFormat="1" applyFont="1" applyAlignment="1">
      <alignment horizontal="center" vertical="center"/>
    </xf>
    <xf numFmtId="0" fontId="62" fillId="0" borderId="28" xfId="0" applyFont="1" applyBorder="1" applyAlignment="1">
      <alignment vertical="center"/>
    </xf>
    <xf numFmtId="49" fontId="62" fillId="0" borderId="30" xfId="0" applyNumberFormat="1" applyFont="1" applyBorder="1" applyAlignment="1">
      <alignment vertical="center"/>
    </xf>
    <xf numFmtId="49" fontId="63" fillId="0" borderId="19" xfId="0" applyNumberFormat="1" applyFont="1" applyBorder="1" applyAlignment="1">
      <alignment horizontal="center" vertical="center"/>
    </xf>
    <xf numFmtId="49" fontId="63" fillId="0" borderId="20" xfId="0" applyNumberFormat="1" applyFont="1" applyBorder="1" applyAlignment="1">
      <alignment horizontal="center" vertical="center"/>
    </xf>
    <xf numFmtId="49" fontId="63" fillId="0" borderId="21" xfId="0" applyNumberFormat="1" applyFont="1" applyBorder="1" applyAlignment="1">
      <alignment horizontal="center" vertical="center"/>
    </xf>
    <xf numFmtId="49" fontId="26" fillId="33" borderId="15" xfId="0" applyNumberFormat="1" applyFont="1" applyFill="1" applyBorder="1" applyAlignment="1">
      <alignment vertical="center"/>
    </xf>
    <xf numFmtId="49" fontId="64" fillId="33" borderId="17" xfId="0" applyNumberFormat="1" applyFont="1" applyFill="1" applyBorder="1" applyAlignment="1">
      <alignment vertical="center"/>
    </xf>
    <xf numFmtId="0" fontId="62" fillId="0" borderId="30" xfId="0" applyFont="1" applyBorder="1" applyAlignment="1">
      <alignment horizontal="right" vertical="center"/>
    </xf>
    <xf numFmtId="49" fontId="62" fillId="0" borderId="0" xfId="0" applyNumberFormat="1" applyFont="1" applyAlignment="1">
      <alignment vertical="center"/>
    </xf>
    <xf numFmtId="49" fontId="64" fillId="0" borderId="0" xfId="0" applyNumberFormat="1" applyFont="1" applyAlignment="1">
      <alignment vertical="center"/>
    </xf>
    <xf numFmtId="49" fontId="64" fillId="0" borderId="16" xfId="0" applyNumberFormat="1" applyFont="1" applyBorder="1" applyAlignment="1">
      <alignment vertical="center"/>
    </xf>
    <xf numFmtId="49" fontId="62" fillId="0" borderId="31" xfId="0" applyNumberFormat="1" applyFont="1" applyBorder="1" applyAlignment="1">
      <alignment vertical="center"/>
    </xf>
    <xf numFmtId="49" fontId="62" fillId="0" borderId="32" xfId="0" applyNumberFormat="1" applyFont="1" applyBorder="1" applyAlignment="1">
      <alignment vertical="center"/>
    </xf>
    <xf numFmtId="49" fontId="62" fillId="0" borderId="33" xfId="0" applyNumberFormat="1" applyFont="1" applyBorder="1" applyAlignment="1">
      <alignment vertical="center"/>
    </xf>
    <xf numFmtId="49" fontId="62" fillId="0" borderId="15" xfId="0" applyNumberFormat="1" applyFont="1" applyBorder="1" applyAlignment="1">
      <alignment vertical="center"/>
    </xf>
    <xf numFmtId="0" fontId="62" fillId="0" borderId="17" xfId="0" applyFont="1" applyBorder="1" applyAlignment="1">
      <alignment horizontal="right" vertical="center"/>
    </xf>
    <xf numFmtId="49" fontId="63" fillId="0" borderId="34" xfId="0" applyNumberFormat="1" applyFont="1" applyBorder="1" applyAlignment="1">
      <alignment horizontal="center" vertical="center"/>
    </xf>
    <xf numFmtId="49" fontId="62" fillId="0" borderId="0" xfId="0" applyNumberFormat="1" applyFont="1" applyBorder="1" applyAlignment="1">
      <alignment vertical="center"/>
    </xf>
    <xf numFmtId="49" fontId="64" fillId="0" borderId="0" xfId="0" applyNumberFormat="1" applyFont="1" applyBorder="1" applyAlignment="1">
      <alignment vertical="center"/>
    </xf>
    <xf numFmtId="49" fontId="64" fillId="0" borderId="15" xfId="0" applyNumberFormat="1" applyFont="1" applyBorder="1" applyAlignment="1">
      <alignment vertical="center"/>
    </xf>
    <xf numFmtId="49" fontId="64" fillId="0" borderId="17" xfId="0" applyNumberFormat="1" applyFont="1" applyBorder="1" applyAlignment="1">
      <alignment vertical="center"/>
    </xf>
    <xf numFmtId="49" fontId="26" fillId="33" borderId="33" xfId="0" applyNumberFormat="1" applyFont="1" applyFill="1" applyBorder="1" applyAlignment="1">
      <alignment vertical="center"/>
    </xf>
    <xf numFmtId="49" fontId="26" fillId="33" borderId="35" xfId="0" applyNumberFormat="1" applyFont="1" applyFill="1" applyBorder="1" applyAlignment="1">
      <alignment vertical="center"/>
    </xf>
    <xf numFmtId="49" fontId="62" fillId="0" borderId="35" xfId="0" applyNumberFormat="1" applyFont="1" applyBorder="1" applyAlignment="1">
      <alignment vertical="center"/>
    </xf>
    <xf numFmtId="49" fontId="62" fillId="0" borderId="15" xfId="0" applyNumberFormat="1" applyFont="1" applyBorder="1" applyAlignment="1">
      <alignment horizontal="center" vertical="center"/>
    </xf>
    <xf numFmtId="0" fontId="62" fillId="0" borderId="15" xfId="0" applyFont="1" applyBorder="1" applyAlignment="1">
      <alignment vertical="center"/>
    </xf>
    <xf numFmtId="49" fontId="62" fillId="0" borderId="17" xfId="0" applyNumberFormat="1" applyFont="1" applyBorder="1" applyAlignment="1">
      <alignment vertical="center"/>
    </xf>
    <xf numFmtId="49" fontId="63" fillId="0" borderId="33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0" fontId="65" fillId="0" borderId="0" xfId="0" applyFont="1" applyAlignment="1">
      <alignment/>
    </xf>
    <xf numFmtId="49" fontId="25" fillId="0" borderId="0" xfId="0" applyNumberFormat="1" applyFont="1" applyAlignment="1">
      <alignment vertical="center"/>
    </xf>
    <xf numFmtId="49" fontId="48" fillId="0" borderId="26" xfId="0" applyNumberFormat="1" applyFont="1" applyBorder="1" applyAlignment="1">
      <alignment vertical="center"/>
    </xf>
    <xf numFmtId="49" fontId="45" fillId="0" borderId="15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7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3623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8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333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9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838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0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353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1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333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2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838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3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353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4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8674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5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8172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6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686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7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9201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18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715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19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8172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0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686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1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9201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2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715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3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87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4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1191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5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7062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6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2220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7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687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28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1191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29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7062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30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2220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0</xdr:row>
      <xdr:rowOff>28575</xdr:rowOff>
    </xdr:from>
    <xdr:to>
      <xdr:col>15</xdr:col>
      <xdr:colOff>542925</xdr:colOff>
      <xdr:row>0</xdr:row>
      <xdr:rowOff>971550</xdr:rowOff>
    </xdr:to>
    <xdr:pic>
      <xdr:nvPicPr>
        <xdr:cNvPr id="31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23</xdr:row>
      <xdr:rowOff>28575</xdr:rowOff>
    </xdr:from>
    <xdr:to>
      <xdr:col>15</xdr:col>
      <xdr:colOff>542925</xdr:colOff>
      <xdr:row>23</xdr:row>
      <xdr:rowOff>971550</xdr:rowOff>
    </xdr:to>
    <xdr:pic>
      <xdr:nvPicPr>
        <xdr:cNvPr id="32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6381750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</xdr:colOff>
      <xdr:row>5</xdr:row>
      <xdr:rowOff>57150</xdr:rowOff>
    </xdr:from>
    <xdr:to>
      <xdr:col>16</xdr:col>
      <xdr:colOff>66675</xdr:colOff>
      <xdr:row>11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543050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666750</xdr:colOff>
      <xdr:row>0</xdr:row>
      <xdr:rowOff>28575</xdr:rowOff>
    </xdr:from>
    <xdr:to>
      <xdr:col>16</xdr:col>
      <xdr:colOff>76200</xdr:colOff>
      <xdr:row>0</xdr:row>
      <xdr:rowOff>971550</xdr:rowOff>
    </xdr:to>
    <xdr:pic>
      <xdr:nvPicPr>
        <xdr:cNvPr id="2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333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838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353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0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8674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1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333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2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838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3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353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4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8674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5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8172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6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686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7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9201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18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715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19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8172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0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686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1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9201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2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87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3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1191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4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7062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5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2220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6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687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27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1191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28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7062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29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2220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0</xdr:row>
      <xdr:rowOff>28575</xdr:rowOff>
    </xdr:from>
    <xdr:to>
      <xdr:col>15</xdr:col>
      <xdr:colOff>542925</xdr:colOff>
      <xdr:row>0</xdr:row>
      <xdr:rowOff>971550</xdr:rowOff>
    </xdr:to>
    <xdr:pic>
      <xdr:nvPicPr>
        <xdr:cNvPr id="30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23</xdr:row>
      <xdr:rowOff>28575</xdr:rowOff>
    </xdr:from>
    <xdr:to>
      <xdr:col>15</xdr:col>
      <xdr:colOff>542925</xdr:colOff>
      <xdr:row>23</xdr:row>
      <xdr:rowOff>971550</xdr:rowOff>
    </xdr:to>
    <xdr:pic>
      <xdr:nvPicPr>
        <xdr:cNvPr id="31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6381750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32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715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3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3623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8859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003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9146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8859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4003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9146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7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4290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18</xdr:row>
      <xdr:rowOff>28575</xdr:rowOff>
    </xdr:from>
    <xdr:to>
      <xdr:col>2</xdr:col>
      <xdr:colOff>523875</xdr:colOff>
      <xdr:row>19</xdr:row>
      <xdr:rowOff>219075</xdr:rowOff>
    </xdr:to>
    <xdr:pic>
      <xdr:nvPicPr>
        <xdr:cNvPr id="8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51720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20</xdr:row>
      <xdr:rowOff>28575</xdr:rowOff>
    </xdr:from>
    <xdr:to>
      <xdr:col>3</xdr:col>
      <xdr:colOff>523875</xdr:colOff>
      <xdr:row>21</xdr:row>
      <xdr:rowOff>219075</xdr:rowOff>
    </xdr:to>
    <xdr:pic>
      <xdr:nvPicPr>
        <xdr:cNvPr id="9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56769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22</xdr:row>
      <xdr:rowOff>28575</xdr:rowOff>
    </xdr:from>
    <xdr:to>
      <xdr:col>4</xdr:col>
      <xdr:colOff>523875</xdr:colOff>
      <xdr:row>23</xdr:row>
      <xdr:rowOff>219075</xdr:rowOff>
    </xdr:to>
    <xdr:pic>
      <xdr:nvPicPr>
        <xdr:cNvPr id="10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61912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24</xdr:row>
      <xdr:rowOff>28575</xdr:rowOff>
    </xdr:from>
    <xdr:to>
      <xdr:col>5</xdr:col>
      <xdr:colOff>523875</xdr:colOff>
      <xdr:row>25</xdr:row>
      <xdr:rowOff>219075</xdr:rowOff>
    </xdr:to>
    <xdr:pic>
      <xdr:nvPicPr>
        <xdr:cNvPr id="11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67056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18</xdr:row>
      <xdr:rowOff>28575</xdr:rowOff>
    </xdr:from>
    <xdr:to>
      <xdr:col>10</xdr:col>
      <xdr:colOff>523875</xdr:colOff>
      <xdr:row>19</xdr:row>
      <xdr:rowOff>219075</xdr:rowOff>
    </xdr:to>
    <xdr:pic>
      <xdr:nvPicPr>
        <xdr:cNvPr id="12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51720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20</xdr:row>
      <xdr:rowOff>28575</xdr:rowOff>
    </xdr:from>
    <xdr:to>
      <xdr:col>11</xdr:col>
      <xdr:colOff>523875</xdr:colOff>
      <xdr:row>21</xdr:row>
      <xdr:rowOff>219075</xdr:rowOff>
    </xdr:to>
    <xdr:pic>
      <xdr:nvPicPr>
        <xdr:cNvPr id="13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56769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22</xdr:row>
      <xdr:rowOff>28575</xdr:rowOff>
    </xdr:from>
    <xdr:to>
      <xdr:col>12</xdr:col>
      <xdr:colOff>523875</xdr:colOff>
      <xdr:row>23</xdr:row>
      <xdr:rowOff>219075</xdr:rowOff>
    </xdr:to>
    <xdr:pic>
      <xdr:nvPicPr>
        <xdr:cNvPr id="14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61912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24</xdr:row>
      <xdr:rowOff>28575</xdr:rowOff>
    </xdr:from>
    <xdr:to>
      <xdr:col>13</xdr:col>
      <xdr:colOff>523875</xdr:colOff>
      <xdr:row>25</xdr:row>
      <xdr:rowOff>219075</xdr:rowOff>
    </xdr:to>
    <xdr:pic>
      <xdr:nvPicPr>
        <xdr:cNvPr id="15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67056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31</xdr:row>
      <xdr:rowOff>28575</xdr:rowOff>
    </xdr:from>
    <xdr:to>
      <xdr:col>2</xdr:col>
      <xdr:colOff>523875</xdr:colOff>
      <xdr:row>32</xdr:row>
      <xdr:rowOff>219075</xdr:rowOff>
    </xdr:to>
    <xdr:pic>
      <xdr:nvPicPr>
        <xdr:cNvPr id="16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0106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33</xdr:row>
      <xdr:rowOff>28575</xdr:rowOff>
    </xdr:from>
    <xdr:to>
      <xdr:col>3</xdr:col>
      <xdr:colOff>523875</xdr:colOff>
      <xdr:row>34</xdr:row>
      <xdr:rowOff>219075</xdr:rowOff>
    </xdr:to>
    <xdr:pic>
      <xdr:nvPicPr>
        <xdr:cNvPr id="17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95250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35</xdr:row>
      <xdr:rowOff>28575</xdr:rowOff>
    </xdr:from>
    <xdr:to>
      <xdr:col>4</xdr:col>
      <xdr:colOff>523875</xdr:colOff>
      <xdr:row>36</xdr:row>
      <xdr:rowOff>219075</xdr:rowOff>
    </xdr:to>
    <xdr:pic>
      <xdr:nvPicPr>
        <xdr:cNvPr id="18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00393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37</xdr:row>
      <xdr:rowOff>28575</xdr:rowOff>
    </xdr:from>
    <xdr:to>
      <xdr:col>5</xdr:col>
      <xdr:colOff>523875</xdr:colOff>
      <xdr:row>38</xdr:row>
      <xdr:rowOff>219075</xdr:rowOff>
    </xdr:to>
    <xdr:pic>
      <xdr:nvPicPr>
        <xdr:cNvPr id="19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0553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31</xdr:row>
      <xdr:rowOff>28575</xdr:rowOff>
    </xdr:from>
    <xdr:to>
      <xdr:col>10</xdr:col>
      <xdr:colOff>523875</xdr:colOff>
      <xdr:row>32</xdr:row>
      <xdr:rowOff>219075</xdr:rowOff>
    </xdr:to>
    <xdr:pic>
      <xdr:nvPicPr>
        <xdr:cNvPr id="20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90106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33</xdr:row>
      <xdr:rowOff>28575</xdr:rowOff>
    </xdr:from>
    <xdr:to>
      <xdr:col>11</xdr:col>
      <xdr:colOff>523875</xdr:colOff>
      <xdr:row>34</xdr:row>
      <xdr:rowOff>219075</xdr:rowOff>
    </xdr:to>
    <xdr:pic>
      <xdr:nvPicPr>
        <xdr:cNvPr id="21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95250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35</xdr:row>
      <xdr:rowOff>28575</xdr:rowOff>
    </xdr:from>
    <xdr:to>
      <xdr:col>12</xdr:col>
      <xdr:colOff>523875</xdr:colOff>
      <xdr:row>36</xdr:row>
      <xdr:rowOff>219075</xdr:rowOff>
    </xdr:to>
    <xdr:pic>
      <xdr:nvPicPr>
        <xdr:cNvPr id="22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00393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37</xdr:row>
      <xdr:rowOff>28575</xdr:rowOff>
    </xdr:from>
    <xdr:to>
      <xdr:col>13</xdr:col>
      <xdr:colOff>523875</xdr:colOff>
      <xdr:row>38</xdr:row>
      <xdr:rowOff>219075</xdr:rowOff>
    </xdr:to>
    <xdr:pic>
      <xdr:nvPicPr>
        <xdr:cNvPr id="23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0553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41</xdr:row>
      <xdr:rowOff>28575</xdr:rowOff>
    </xdr:from>
    <xdr:to>
      <xdr:col>2</xdr:col>
      <xdr:colOff>523875</xdr:colOff>
      <xdr:row>42</xdr:row>
      <xdr:rowOff>219075</xdr:rowOff>
    </xdr:to>
    <xdr:pic>
      <xdr:nvPicPr>
        <xdr:cNvPr id="24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5252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43</xdr:row>
      <xdr:rowOff>28575</xdr:rowOff>
    </xdr:from>
    <xdr:to>
      <xdr:col>3</xdr:col>
      <xdr:colOff>523875</xdr:colOff>
      <xdr:row>44</xdr:row>
      <xdr:rowOff>219075</xdr:rowOff>
    </xdr:to>
    <xdr:pic>
      <xdr:nvPicPr>
        <xdr:cNvPr id="25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20300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45</xdr:row>
      <xdr:rowOff>28575</xdr:rowOff>
    </xdr:from>
    <xdr:to>
      <xdr:col>4</xdr:col>
      <xdr:colOff>523875</xdr:colOff>
      <xdr:row>46</xdr:row>
      <xdr:rowOff>219075</xdr:rowOff>
    </xdr:to>
    <xdr:pic>
      <xdr:nvPicPr>
        <xdr:cNvPr id="26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25444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47</xdr:row>
      <xdr:rowOff>28575</xdr:rowOff>
    </xdr:from>
    <xdr:to>
      <xdr:col>5</xdr:col>
      <xdr:colOff>523875</xdr:colOff>
      <xdr:row>48</xdr:row>
      <xdr:rowOff>219075</xdr:rowOff>
    </xdr:to>
    <xdr:pic>
      <xdr:nvPicPr>
        <xdr:cNvPr id="27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30587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41</xdr:row>
      <xdr:rowOff>28575</xdr:rowOff>
    </xdr:from>
    <xdr:to>
      <xdr:col>10</xdr:col>
      <xdr:colOff>523875</xdr:colOff>
      <xdr:row>42</xdr:row>
      <xdr:rowOff>219075</xdr:rowOff>
    </xdr:to>
    <xdr:pic>
      <xdr:nvPicPr>
        <xdr:cNvPr id="28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15252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43</xdr:row>
      <xdr:rowOff>28575</xdr:rowOff>
    </xdr:from>
    <xdr:to>
      <xdr:col>11</xdr:col>
      <xdr:colOff>523875</xdr:colOff>
      <xdr:row>44</xdr:row>
      <xdr:rowOff>219075</xdr:rowOff>
    </xdr:to>
    <xdr:pic>
      <xdr:nvPicPr>
        <xdr:cNvPr id="29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20300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45</xdr:row>
      <xdr:rowOff>28575</xdr:rowOff>
    </xdr:from>
    <xdr:to>
      <xdr:col>12</xdr:col>
      <xdr:colOff>523875</xdr:colOff>
      <xdr:row>46</xdr:row>
      <xdr:rowOff>219075</xdr:rowOff>
    </xdr:to>
    <xdr:pic>
      <xdr:nvPicPr>
        <xdr:cNvPr id="30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25444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47</xdr:row>
      <xdr:rowOff>28575</xdr:rowOff>
    </xdr:from>
    <xdr:to>
      <xdr:col>13</xdr:col>
      <xdr:colOff>523875</xdr:colOff>
      <xdr:row>48</xdr:row>
      <xdr:rowOff>219075</xdr:rowOff>
    </xdr:to>
    <xdr:pic>
      <xdr:nvPicPr>
        <xdr:cNvPr id="31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30587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0</xdr:row>
      <xdr:rowOff>28575</xdr:rowOff>
    </xdr:from>
    <xdr:to>
      <xdr:col>15</xdr:col>
      <xdr:colOff>542925</xdr:colOff>
      <xdr:row>0</xdr:row>
      <xdr:rowOff>971550</xdr:rowOff>
    </xdr:to>
    <xdr:pic>
      <xdr:nvPicPr>
        <xdr:cNvPr id="32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3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4290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13</xdr:row>
      <xdr:rowOff>28575</xdr:rowOff>
    </xdr:from>
    <xdr:to>
      <xdr:col>14</xdr:col>
      <xdr:colOff>523875</xdr:colOff>
      <xdr:row>14</xdr:row>
      <xdr:rowOff>219075</xdr:rowOff>
    </xdr:to>
    <xdr:pic>
      <xdr:nvPicPr>
        <xdr:cNvPr id="34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39433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</xdr:colOff>
      <xdr:row>5</xdr:row>
      <xdr:rowOff>57150</xdr:rowOff>
    </xdr:from>
    <xdr:to>
      <xdr:col>16</xdr:col>
      <xdr:colOff>66675</xdr:colOff>
      <xdr:row>11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543050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666750</xdr:colOff>
      <xdr:row>0</xdr:row>
      <xdr:rowOff>28575</xdr:rowOff>
    </xdr:from>
    <xdr:to>
      <xdr:col>16</xdr:col>
      <xdr:colOff>76200</xdr:colOff>
      <xdr:row>0</xdr:row>
      <xdr:rowOff>971550</xdr:rowOff>
    </xdr:to>
    <xdr:pic>
      <xdr:nvPicPr>
        <xdr:cNvPr id="2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666750</xdr:colOff>
      <xdr:row>0</xdr:row>
      <xdr:rowOff>28575</xdr:rowOff>
    </xdr:from>
    <xdr:to>
      <xdr:col>16</xdr:col>
      <xdr:colOff>76200</xdr:colOff>
      <xdr:row>0</xdr:row>
      <xdr:rowOff>971550</xdr:rowOff>
    </xdr:to>
    <xdr:pic>
      <xdr:nvPicPr>
        <xdr:cNvPr id="1" name="Рисунок 1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</xdr:colOff>
      <xdr:row>5</xdr:row>
      <xdr:rowOff>57150</xdr:rowOff>
    </xdr:from>
    <xdr:to>
      <xdr:col>16</xdr:col>
      <xdr:colOff>66675</xdr:colOff>
      <xdr:row>11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543050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666750</xdr:colOff>
      <xdr:row>0</xdr:row>
      <xdr:rowOff>28575</xdr:rowOff>
    </xdr:from>
    <xdr:to>
      <xdr:col>16</xdr:col>
      <xdr:colOff>76200</xdr:colOff>
      <xdr:row>0</xdr:row>
      <xdr:rowOff>971550</xdr:rowOff>
    </xdr:to>
    <xdr:pic>
      <xdr:nvPicPr>
        <xdr:cNvPr id="2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666750</xdr:colOff>
      <xdr:row>0</xdr:row>
      <xdr:rowOff>28575</xdr:rowOff>
    </xdr:from>
    <xdr:to>
      <xdr:col>16</xdr:col>
      <xdr:colOff>76200</xdr:colOff>
      <xdr:row>0</xdr:row>
      <xdr:rowOff>971550</xdr:rowOff>
    </xdr:to>
    <xdr:pic>
      <xdr:nvPicPr>
        <xdr:cNvPr id="1" name="Рисунок 1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</xdr:colOff>
      <xdr:row>5</xdr:row>
      <xdr:rowOff>57150</xdr:rowOff>
    </xdr:from>
    <xdr:to>
      <xdr:col>16</xdr:col>
      <xdr:colOff>66675</xdr:colOff>
      <xdr:row>11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543050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666750</xdr:colOff>
      <xdr:row>0</xdr:row>
      <xdr:rowOff>28575</xdr:rowOff>
    </xdr:from>
    <xdr:to>
      <xdr:col>16</xdr:col>
      <xdr:colOff>76200</xdr:colOff>
      <xdr:row>0</xdr:row>
      <xdr:rowOff>971550</xdr:rowOff>
    </xdr:to>
    <xdr:pic>
      <xdr:nvPicPr>
        <xdr:cNvPr id="2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7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3623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8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333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9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838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0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353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1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8674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2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333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3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838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4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353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5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8674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6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8172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7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686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8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9201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19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715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0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8172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1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686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2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9201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3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715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4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87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5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1191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6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7062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7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2220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8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687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29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1191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30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7062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31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2220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0</xdr:row>
      <xdr:rowOff>28575</xdr:rowOff>
    </xdr:from>
    <xdr:to>
      <xdr:col>15</xdr:col>
      <xdr:colOff>542925</xdr:colOff>
      <xdr:row>0</xdr:row>
      <xdr:rowOff>971550</xdr:rowOff>
    </xdr:to>
    <xdr:pic>
      <xdr:nvPicPr>
        <xdr:cNvPr id="32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23</xdr:row>
      <xdr:rowOff>28575</xdr:rowOff>
    </xdr:from>
    <xdr:to>
      <xdr:col>15</xdr:col>
      <xdr:colOff>542925</xdr:colOff>
      <xdr:row>23</xdr:row>
      <xdr:rowOff>971550</xdr:rowOff>
    </xdr:to>
    <xdr:pic>
      <xdr:nvPicPr>
        <xdr:cNvPr id="33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6381750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urkish%20Gamb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3 КАТЕГОРИЯ"/>
      <sheetName val="ЖЕНЩИНЫ группы"/>
      <sheetName val="1 КАТЕГОРИЯ"/>
      <sheetName val="2 КАТЕГОРИЯ"/>
      <sheetName val="Сетка 3 КАТ"/>
      <sheetName val="Сетка 2 КАТ ЗА 17"/>
      <sheetName val="Сетка 2 КАТ"/>
      <sheetName val="Сетка 1 КАТ"/>
      <sheetName val="Сетка 1 КАТ ЗА 17"/>
      <sheetName val="Сетка ЖЕН"/>
      <sheetName val="СРЕДА"/>
      <sheetName val="ПЯТНИЦА"/>
      <sheetName val="ЧЕТВЕРГ"/>
      <sheetName val="ВТОРНИК"/>
      <sheetName val="Расписание 4"/>
      <sheetName val="ПОНЕДЕЛЬНИК"/>
      <sheetName val="ПОНЕДЕЛЬНИК (2)"/>
      <sheetName val="пары"/>
      <sheetName val="Лист1"/>
    </sheetNames>
    <sheetDataSet>
      <sheetData sheetId="0">
        <row r="9">
          <cell r="A9" t="str">
            <v>ТУРЕЦКИЙ ГАМБИТ</v>
          </cell>
        </row>
        <row r="11">
          <cell r="A11" t="str">
            <v>ТУРЦИЯ</v>
          </cell>
        </row>
        <row r="15">
          <cell r="A15" t="str">
            <v>12-19 октября</v>
          </cell>
        </row>
        <row r="17">
          <cell r="A17" t="str">
            <v>Евгений Зукин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1">
      <selection activeCell="E3" sqref="E3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  <col min="16" max="16" width="10.140625" style="0" bestFit="1" customWidth="1"/>
  </cols>
  <sheetData>
    <row r="1" spans="1:13" ht="79.5" customHeight="1">
      <c r="A1" s="1" t="str">
        <f>'[1]Информация'!$A$9</f>
        <v>ТУРЕЦКИЙ ГАМБИТ</v>
      </c>
      <c r="F1" s="2" t="s">
        <v>59</v>
      </c>
      <c r="I1" s="3" t="str">
        <f>'[1]Информация'!$A$9</f>
        <v>ТУРЕЦКИЙ ГАМБИТ</v>
      </c>
      <c r="M1" s="4" t="s">
        <v>1</v>
      </c>
    </row>
    <row r="2" spans="1:16" ht="12.75">
      <c r="A2" s="5" t="s">
        <v>2</v>
      </c>
      <c r="B2" s="5"/>
      <c r="C2" s="6"/>
      <c r="D2" s="5" t="s">
        <v>3</v>
      </c>
      <c r="E2" s="5"/>
      <c r="F2" s="5"/>
      <c r="G2" s="6"/>
      <c r="H2" s="5" t="s">
        <v>4</v>
      </c>
      <c r="I2" s="5" t="s">
        <v>2</v>
      </c>
      <c r="J2" s="5"/>
      <c r="K2" s="6"/>
      <c r="L2" s="5" t="s">
        <v>3</v>
      </c>
      <c r="M2" s="5"/>
      <c r="N2" s="5"/>
      <c r="O2" s="6"/>
      <c r="P2" s="5" t="s">
        <v>4</v>
      </c>
    </row>
    <row r="3" spans="1:16" ht="12.75">
      <c r="A3" s="7" t="str">
        <f>'[1]Информация'!$A$15</f>
        <v>12-19 октября</v>
      </c>
      <c r="B3" s="7"/>
      <c r="D3" s="7" t="str">
        <f>'[1]Информация'!$A$11</f>
        <v>ТУРЦИЯ</v>
      </c>
      <c r="E3" s="7"/>
      <c r="F3" s="7"/>
      <c r="H3" s="8" t="str">
        <f>'[1]Информация'!$A$17</f>
        <v>Евгений Зукин</v>
      </c>
      <c r="I3" s="7" t="str">
        <f>'[1]Информация'!$A$15</f>
        <v>12-19 октября</v>
      </c>
      <c r="J3" s="7"/>
      <c r="L3" s="7" t="str">
        <f>'[1]Информация'!$A$11</f>
        <v>ТУРЦИЯ</v>
      </c>
      <c r="M3" s="7"/>
      <c r="N3" s="7"/>
      <c r="P3" s="8" t="str">
        <f>'[1]Информация'!$A$17</f>
        <v>Евгений Зукин</v>
      </c>
    </row>
    <row r="4" spans="1:16" ht="17.25" customHeight="1">
      <c r="A4" s="9" t="s">
        <v>5</v>
      </c>
      <c r="B4" s="9"/>
      <c r="C4" s="9"/>
      <c r="D4" s="9"/>
      <c r="E4" s="9"/>
      <c r="F4" s="9"/>
      <c r="G4" s="9"/>
      <c r="H4" s="9"/>
      <c r="I4" s="9" t="s">
        <v>6</v>
      </c>
      <c r="J4" s="9"/>
      <c r="K4" s="9"/>
      <c r="L4" s="9"/>
      <c r="M4" s="9"/>
      <c r="N4" s="9"/>
      <c r="O4" s="9"/>
      <c r="P4" s="9"/>
    </row>
    <row r="5" spans="1:16" ht="18.75" thickBot="1">
      <c r="A5" s="10" t="s">
        <v>7</v>
      </c>
      <c r="B5" s="10" t="s">
        <v>8</v>
      </c>
      <c r="C5" s="10">
        <v>1</v>
      </c>
      <c r="D5" s="10">
        <v>2</v>
      </c>
      <c r="E5" s="10">
        <v>3</v>
      </c>
      <c r="F5" s="10"/>
      <c r="G5" s="10" t="s">
        <v>9</v>
      </c>
      <c r="H5" s="10" t="s">
        <v>10</v>
      </c>
      <c r="I5" s="10" t="s">
        <v>7</v>
      </c>
      <c r="J5" s="10" t="s">
        <v>8</v>
      </c>
      <c r="K5" s="10">
        <v>1</v>
      </c>
      <c r="L5" s="10">
        <v>2</v>
      </c>
      <c r="M5" s="10">
        <v>3</v>
      </c>
      <c r="N5" s="10"/>
      <c r="O5" s="10" t="s">
        <v>9</v>
      </c>
      <c r="P5" s="10" t="s">
        <v>10</v>
      </c>
    </row>
    <row r="6" spans="1:16" ht="20.25" customHeight="1">
      <c r="A6" s="12">
        <v>1</v>
      </c>
      <c r="B6" s="13" t="s">
        <v>60</v>
      </c>
      <c r="C6" s="14"/>
      <c r="D6" s="15">
        <v>0</v>
      </c>
      <c r="E6" s="15">
        <v>1</v>
      </c>
      <c r="F6" s="15"/>
      <c r="G6" s="16">
        <v>1</v>
      </c>
      <c r="H6" s="16">
        <v>2</v>
      </c>
      <c r="I6" s="12">
        <v>1</v>
      </c>
      <c r="J6" s="13" t="s">
        <v>61</v>
      </c>
      <c r="K6" s="14"/>
      <c r="L6" s="15">
        <v>0</v>
      </c>
      <c r="M6" s="15">
        <v>1</v>
      </c>
      <c r="N6" s="15"/>
      <c r="O6" s="16">
        <v>1</v>
      </c>
      <c r="P6" s="16">
        <v>1</v>
      </c>
    </row>
    <row r="7" spans="1:16" ht="20.25" customHeight="1" thickBot="1">
      <c r="A7" s="18"/>
      <c r="B7" s="19"/>
      <c r="C7" s="20"/>
      <c r="D7" s="21"/>
      <c r="E7" s="21">
        <v>86</v>
      </c>
      <c r="F7" s="21"/>
      <c r="G7" s="22"/>
      <c r="H7" s="22"/>
      <c r="I7" s="18"/>
      <c r="J7" s="19"/>
      <c r="K7" s="20"/>
      <c r="L7" s="21"/>
      <c r="M7" s="21">
        <v>83</v>
      </c>
      <c r="N7" s="21"/>
      <c r="O7" s="22"/>
      <c r="P7" s="22"/>
    </row>
    <row r="8" spans="1:16" ht="20.25" customHeight="1">
      <c r="A8" s="12">
        <v>2</v>
      </c>
      <c r="B8" s="13" t="s">
        <v>62</v>
      </c>
      <c r="C8" s="15">
        <v>1</v>
      </c>
      <c r="D8" s="14"/>
      <c r="E8" s="15">
        <v>1</v>
      </c>
      <c r="F8" s="15"/>
      <c r="G8" s="16">
        <v>2</v>
      </c>
      <c r="H8" s="16">
        <v>1</v>
      </c>
      <c r="I8" s="12">
        <v>2</v>
      </c>
      <c r="J8" s="13" t="s">
        <v>63</v>
      </c>
      <c r="K8" s="15">
        <v>1</v>
      </c>
      <c r="L8" s="14"/>
      <c r="M8" s="15">
        <v>0</v>
      </c>
      <c r="N8" s="15"/>
      <c r="O8" s="16">
        <v>1</v>
      </c>
      <c r="P8" s="16">
        <v>2</v>
      </c>
    </row>
    <row r="9" spans="1:16" ht="20.25" customHeight="1" thickBot="1">
      <c r="A9" s="18"/>
      <c r="B9" s="19"/>
      <c r="C9" s="21">
        <v>86</v>
      </c>
      <c r="D9" s="20"/>
      <c r="E9" s="21">
        <v>84</v>
      </c>
      <c r="F9" s="21"/>
      <c r="G9" s="22"/>
      <c r="H9" s="22"/>
      <c r="I9" s="18"/>
      <c r="J9" s="19"/>
      <c r="K9" s="21" t="s">
        <v>64</v>
      </c>
      <c r="L9" s="20"/>
      <c r="M9" s="21"/>
      <c r="N9" s="21"/>
      <c r="O9" s="22"/>
      <c r="P9" s="22"/>
    </row>
    <row r="10" spans="1:16" ht="20.25" customHeight="1">
      <c r="A10" s="12">
        <v>3</v>
      </c>
      <c r="B10" s="13" t="s">
        <v>65</v>
      </c>
      <c r="C10" s="15">
        <v>0</v>
      </c>
      <c r="D10" s="15">
        <v>0</v>
      </c>
      <c r="E10" s="14"/>
      <c r="F10" s="15"/>
      <c r="G10" s="16">
        <v>0</v>
      </c>
      <c r="H10" s="16">
        <v>3</v>
      </c>
      <c r="I10" s="12">
        <v>3</v>
      </c>
      <c r="J10" s="13" t="s">
        <v>66</v>
      </c>
      <c r="K10" s="15">
        <v>0</v>
      </c>
      <c r="L10" s="15">
        <v>1</v>
      </c>
      <c r="M10" s="14"/>
      <c r="N10" s="15"/>
      <c r="O10" s="16">
        <v>1</v>
      </c>
      <c r="P10" s="16">
        <v>3</v>
      </c>
    </row>
    <row r="11" spans="1:16" ht="20.25" customHeight="1" thickBot="1">
      <c r="A11" s="18"/>
      <c r="B11" s="19"/>
      <c r="C11" s="21"/>
      <c r="D11" s="21"/>
      <c r="E11" s="20"/>
      <c r="F11" s="21"/>
      <c r="G11" s="22"/>
      <c r="H11" s="22"/>
      <c r="I11" s="18"/>
      <c r="J11" s="19"/>
      <c r="K11" s="21"/>
      <c r="L11" s="21">
        <v>85</v>
      </c>
      <c r="M11" s="20"/>
      <c r="N11" s="21"/>
      <c r="O11" s="22"/>
      <c r="P11" s="22"/>
    </row>
    <row r="12" spans="1:16" ht="20.25" customHeight="1">
      <c r="A12" s="12"/>
      <c r="B12" s="13"/>
      <c r="C12" s="15"/>
      <c r="D12" s="15"/>
      <c r="E12" s="15"/>
      <c r="F12" s="14"/>
      <c r="G12" s="16"/>
      <c r="H12" s="16"/>
      <c r="I12" s="12"/>
      <c r="J12" s="13"/>
      <c r="K12" s="15"/>
      <c r="L12" s="15"/>
      <c r="M12" s="15"/>
      <c r="N12" s="14"/>
      <c r="O12" s="16"/>
      <c r="P12" s="16"/>
    </row>
    <row r="13" spans="1:16" ht="20.25" customHeight="1" thickBot="1">
      <c r="A13" s="18"/>
      <c r="B13" s="19"/>
      <c r="C13" s="21"/>
      <c r="D13" s="21"/>
      <c r="E13" s="21"/>
      <c r="F13" s="20"/>
      <c r="G13" s="22"/>
      <c r="H13" s="22"/>
      <c r="I13" s="18"/>
      <c r="J13" s="19"/>
      <c r="K13" s="21"/>
      <c r="L13" s="21"/>
      <c r="M13" s="21"/>
      <c r="N13" s="20"/>
      <c r="O13" s="22"/>
      <c r="P13" s="22"/>
    </row>
    <row r="14" spans="1:16" s="31" customFormat="1" ht="18" customHeight="1">
      <c r="A14" s="9" t="s">
        <v>27</v>
      </c>
      <c r="B14" s="9"/>
      <c r="C14" s="9"/>
      <c r="D14" s="9"/>
      <c r="E14" s="9"/>
      <c r="F14" s="9"/>
      <c r="G14" s="9"/>
      <c r="H14" s="9"/>
      <c r="I14" s="9" t="s">
        <v>28</v>
      </c>
      <c r="J14" s="9"/>
      <c r="K14" s="9"/>
      <c r="L14" s="9"/>
      <c r="M14" s="9"/>
      <c r="N14" s="9"/>
      <c r="O14" s="9"/>
      <c r="P14" s="9"/>
    </row>
    <row r="15" spans="1:16" s="31" customFormat="1" ht="18" customHeight="1" thickBot="1">
      <c r="A15" s="10" t="s">
        <v>7</v>
      </c>
      <c r="B15" s="10" t="s">
        <v>8</v>
      </c>
      <c r="C15" s="10">
        <v>1</v>
      </c>
      <c r="D15" s="10">
        <v>2</v>
      </c>
      <c r="E15" s="10">
        <v>3</v>
      </c>
      <c r="F15" s="10"/>
      <c r="G15" s="10" t="s">
        <v>9</v>
      </c>
      <c r="H15" s="10" t="s">
        <v>10</v>
      </c>
      <c r="I15" s="10" t="s">
        <v>7</v>
      </c>
      <c r="J15" s="10" t="s">
        <v>8</v>
      </c>
      <c r="K15" s="10">
        <v>1</v>
      </c>
      <c r="L15" s="10">
        <v>2</v>
      </c>
      <c r="M15" s="10">
        <v>3</v>
      </c>
      <c r="N15" s="10">
        <v>4</v>
      </c>
      <c r="O15" s="10" t="s">
        <v>9</v>
      </c>
      <c r="P15" s="10" t="s">
        <v>10</v>
      </c>
    </row>
    <row r="16" spans="1:16" s="31" customFormat="1" ht="19.5" customHeight="1">
      <c r="A16" s="12">
        <v>1</v>
      </c>
      <c r="B16" s="13" t="s">
        <v>67</v>
      </c>
      <c r="C16" s="14"/>
      <c r="D16" s="15">
        <v>1</v>
      </c>
      <c r="E16" s="15">
        <v>1</v>
      </c>
      <c r="F16" s="15"/>
      <c r="G16" s="16">
        <v>2</v>
      </c>
      <c r="H16" s="16">
        <v>1</v>
      </c>
      <c r="I16" s="12">
        <v>1</v>
      </c>
      <c r="J16" s="13" t="s">
        <v>68</v>
      </c>
      <c r="K16" s="14"/>
      <c r="L16" s="15">
        <v>1</v>
      </c>
      <c r="M16" s="15">
        <v>1</v>
      </c>
      <c r="N16" s="15">
        <v>1</v>
      </c>
      <c r="O16" s="16">
        <v>3</v>
      </c>
      <c r="P16" s="16">
        <v>1</v>
      </c>
    </row>
    <row r="17" spans="1:16" s="31" customFormat="1" ht="20.25" customHeight="1" thickBot="1">
      <c r="A17" s="18"/>
      <c r="B17" s="19"/>
      <c r="C17" s="20"/>
      <c r="D17" s="21">
        <v>82</v>
      </c>
      <c r="E17" s="21">
        <v>85</v>
      </c>
      <c r="F17" s="21"/>
      <c r="G17" s="22"/>
      <c r="H17" s="22"/>
      <c r="I17" s="18"/>
      <c r="J17" s="19"/>
      <c r="K17" s="20"/>
      <c r="L17" s="21">
        <v>81</v>
      </c>
      <c r="M17" s="21" t="s">
        <v>69</v>
      </c>
      <c r="N17" s="21">
        <v>82</v>
      </c>
      <c r="O17" s="22"/>
      <c r="P17" s="22"/>
    </row>
    <row r="18" spans="1:16" s="31" customFormat="1" ht="20.25" customHeight="1">
      <c r="A18" s="12">
        <v>2</v>
      </c>
      <c r="B18" s="13" t="s">
        <v>70</v>
      </c>
      <c r="C18" s="15">
        <v>0</v>
      </c>
      <c r="D18" s="14"/>
      <c r="E18" s="15">
        <v>0</v>
      </c>
      <c r="F18" s="15"/>
      <c r="G18" s="16">
        <v>0</v>
      </c>
      <c r="H18" s="16">
        <v>3</v>
      </c>
      <c r="I18" s="12">
        <v>2</v>
      </c>
      <c r="J18" s="13" t="s">
        <v>71</v>
      </c>
      <c r="K18" s="15">
        <v>0</v>
      </c>
      <c r="L18" s="14"/>
      <c r="M18" s="15">
        <v>1</v>
      </c>
      <c r="N18" s="15">
        <v>1</v>
      </c>
      <c r="O18" s="16">
        <v>2</v>
      </c>
      <c r="P18" s="16">
        <v>2</v>
      </c>
    </row>
    <row r="19" spans="1:16" s="31" customFormat="1" ht="20.25" customHeight="1" thickBot="1">
      <c r="A19" s="18"/>
      <c r="B19" s="19"/>
      <c r="C19" s="21"/>
      <c r="D19" s="20"/>
      <c r="E19" s="21"/>
      <c r="F19" s="21"/>
      <c r="G19" s="22"/>
      <c r="H19" s="22"/>
      <c r="I19" s="18"/>
      <c r="J19" s="19"/>
      <c r="K19" s="21"/>
      <c r="L19" s="20"/>
      <c r="M19" s="21">
        <v>83</v>
      </c>
      <c r="N19" s="21">
        <v>84</v>
      </c>
      <c r="O19" s="22"/>
      <c r="P19" s="22"/>
    </row>
    <row r="20" spans="1:16" s="31" customFormat="1" ht="20.25" customHeight="1">
      <c r="A20" s="12">
        <v>3</v>
      </c>
      <c r="B20" s="13" t="s">
        <v>72</v>
      </c>
      <c r="C20" s="15">
        <v>0</v>
      </c>
      <c r="D20" s="15">
        <v>1</v>
      </c>
      <c r="E20" s="14"/>
      <c r="F20" s="15"/>
      <c r="G20" s="16">
        <v>1</v>
      </c>
      <c r="H20" s="16">
        <v>2</v>
      </c>
      <c r="I20" s="12">
        <v>3</v>
      </c>
      <c r="J20" s="13" t="s">
        <v>73</v>
      </c>
      <c r="K20" s="15">
        <v>0</v>
      </c>
      <c r="L20" s="15">
        <v>0</v>
      </c>
      <c r="M20" s="14"/>
      <c r="N20" s="15">
        <v>0</v>
      </c>
      <c r="O20" s="16">
        <v>0</v>
      </c>
      <c r="P20" s="16">
        <v>4</v>
      </c>
    </row>
    <row r="21" spans="1:16" s="31" customFormat="1" ht="20.25" customHeight="1" thickBot="1">
      <c r="A21" s="18"/>
      <c r="B21" s="19"/>
      <c r="C21" s="21"/>
      <c r="D21" s="21">
        <v>82</v>
      </c>
      <c r="E21" s="20"/>
      <c r="F21" s="21"/>
      <c r="G21" s="22"/>
      <c r="H21" s="22"/>
      <c r="I21" s="18"/>
      <c r="J21" s="19"/>
      <c r="K21" s="21"/>
      <c r="L21" s="21"/>
      <c r="M21" s="20"/>
      <c r="N21" s="21"/>
      <c r="O21" s="22"/>
      <c r="P21" s="22"/>
    </row>
    <row r="22" spans="1:16" s="31" customFormat="1" ht="20.25" customHeight="1">
      <c r="A22" s="12"/>
      <c r="B22" s="13"/>
      <c r="C22" s="15"/>
      <c r="D22" s="15"/>
      <c r="E22" s="15"/>
      <c r="F22" s="14"/>
      <c r="G22" s="16"/>
      <c r="H22" s="16"/>
      <c r="I22" s="12">
        <v>4</v>
      </c>
      <c r="J22" s="13" t="s">
        <v>74</v>
      </c>
      <c r="K22" s="15">
        <v>0</v>
      </c>
      <c r="L22" s="15">
        <v>0</v>
      </c>
      <c r="M22" s="15">
        <v>1</v>
      </c>
      <c r="N22" s="14"/>
      <c r="O22" s="16">
        <v>1</v>
      </c>
      <c r="P22" s="16">
        <v>3</v>
      </c>
    </row>
    <row r="23" spans="1:16" s="31" customFormat="1" ht="20.25" customHeight="1" thickBot="1">
      <c r="A23" s="18"/>
      <c r="B23" s="19"/>
      <c r="C23" s="21"/>
      <c r="D23" s="21"/>
      <c r="E23" s="21"/>
      <c r="F23" s="20"/>
      <c r="G23" s="22"/>
      <c r="H23" s="22"/>
      <c r="I23" s="18"/>
      <c r="J23" s="19"/>
      <c r="K23" s="21"/>
      <c r="L23" s="21"/>
      <c r="M23" s="21">
        <v>86</v>
      </c>
      <c r="N23" s="20"/>
      <c r="O23" s="22"/>
      <c r="P23" s="22"/>
    </row>
    <row r="24" spans="1:13" ht="79.5" customHeight="1">
      <c r="A24" s="1" t="str">
        <f>'[1]Информация'!$A$9</f>
        <v>ТУРЕЦКИЙ ГАМБИТ</v>
      </c>
      <c r="F24" s="2" t="s">
        <v>59</v>
      </c>
      <c r="I24" s="3" t="str">
        <f>'[1]Информация'!$A$9</f>
        <v>ТУРЕЦКИЙ ГАМБИТ</v>
      </c>
      <c r="M24" s="32" t="s">
        <v>1</v>
      </c>
    </row>
    <row r="25" spans="1:16" ht="12.75">
      <c r="A25" s="5" t="s">
        <v>2</v>
      </c>
      <c r="B25" s="5"/>
      <c r="C25" s="6"/>
      <c r="D25" s="5" t="s">
        <v>3</v>
      </c>
      <c r="E25" s="5"/>
      <c r="F25" s="5"/>
      <c r="G25" s="6"/>
      <c r="H25" s="5" t="s">
        <v>4</v>
      </c>
      <c r="I25" s="5" t="s">
        <v>2</v>
      </c>
      <c r="J25" s="5"/>
      <c r="K25" s="6"/>
      <c r="L25" s="5" t="s">
        <v>3</v>
      </c>
      <c r="M25" s="5"/>
      <c r="N25" s="5"/>
      <c r="O25" s="6"/>
      <c r="P25" s="5" t="s">
        <v>4</v>
      </c>
    </row>
    <row r="26" spans="1:16" ht="12.75">
      <c r="A26" s="7" t="str">
        <f>'[1]Информация'!$A$15</f>
        <v>12-19 октября</v>
      </c>
      <c r="B26" s="7"/>
      <c r="D26" s="7" t="str">
        <f>'[1]Информация'!$A$11</f>
        <v>ТУРЦИЯ</v>
      </c>
      <c r="E26" s="7"/>
      <c r="F26" s="7"/>
      <c r="H26" s="8" t="str">
        <f>'[1]Информация'!$A$17</f>
        <v>Евгений Зукин</v>
      </c>
      <c r="I26" s="7" t="str">
        <f>'[1]Информация'!$A$15</f>
        <v>12-19 октября</v>
      </c>
      <c r="J26" s="7"/>
      <c r="L26" s="7" t="str">
        <f>'[1]Информация'!$A$11</f>
        <v>ТУРЦИЯ</v>
      </c>
      <c r="M26" s="7"/>
      <c r="N26" s="7"/>
      <c r="P26" s="8" t="str">
        <f>'[1]Информация'!$A$17</f>
        <v>Евгений Зукин</v>
      </c>
    </row>
    <row r="27" spans="1:16" ht="17.25" customHeight="1">
      <c r="A27" s="9" t="s">
        <v>39</v>
      </c>
      <c r="B27" s="9"/>
      <c r="C27" s="9"/>
      <c r="D27" s="9"/>
      <c r="E27" s="9"/>
      <c r="F27" s="9"/>
      <c r="G27" s="9"/>
      <c r="H27" s="9"/>
      <c r="I27" s="9" t="s">
        <v>40</v>
      </c>
      <c r="J27" s="9"/>
      <c r="K27" s="9"/>
      <c r="L27" s="9"/>
      <c r="M27" s="9"/>
      <c r="N27" s="9"/>
      <c r="O27" s="9"/>
      <c r="P27" s="9"/>
    </row>
    <row r="28" spans="1:16" ht="18.75" thickBot="1">
      <c r="A28" s="10" t="s">
        <v>7</v>
      </c>
      <c r="B28" s="10" t="s">
        <v>8</v>
      </c>
      <c r="C28" s="10">
        <v>1</v>
      </c>
      <c r="D28" s="10">
        <v>2</v>
      </c>
      <c r="E28" s="10">
        <v>3</v>
      </c>
      <c r="F28" s="10">
        <v>4</v>
      </c>
      <c r="G28" s="10" t="s">
        <v>9</v>
      </c>
      <c r="H28" s="10" t="s">
        <v>10</v>
      </c>
      <c r="I28" s="10" t="s">
        <v>7</v>
      </c>
      <c r="J28" s="10" t="s">
        <v>8</v>
      </c>
      <c r="K28" s="10">
        <v>1</v>
      </c>
      <c r="L28" s="10">
        <v>2</v>
      </c>
      <c r="M28" s="10">
        <v>3</v>
      </c>
      <c r="N28" s="10">
        <v>4</v>
      </c>
      <c r="O28" s="10" t="s">
        <v>9</v>
      </c>
      <c r="P28" s="10" t="s">
        <v>10</v>
      </c>
    </row>
    <row r="29" spans="1:16" ht="20.25" customHeight="1">
      <c r="A29" s="12">
        <v>1</v>
      </c>
      <c r="B29" s="13" t="s">
        <v>75</v>
      </c>
      <c r="C29" s="14"/>
      <c r="D29" s="15">
        <v>1</v>
      </c>
      <c r="E29" s="15">
        <v>1</v>
      </c>
      <c r="F29" s="15">
        <v>0</v>
      </c>
      <c r="G29" s="16">
        <v>2</v>
      </c>
      <c r="H29" s="16">
        <v>2</v>
      </c>
      <c r="I29" s="12">
        <v>1</v>
      </c>
      <c r="J29" s="13" t="s">
        <v>76</v>
      </c>
      <c r="K29" s="14"/>
      <c r="L29" s="15">
        <v>1</v>
      </c>
      <c r="M29" s="15">
        <v>1</v>
      </c>
      <c r="N29" s="15">
        <v>1</v>
      </c>
      <c r="O29" s="16">
        <v>3</v>
      </c>
      <c r="P29" s="16">
        <v>1</v>
      </c>
    </row>
    <row r="30" spans="1:16" ht="20.25" customHeight="1" thickBot="1">
      <c r="A30" s="18"/>
      <c r="B30" s="19"/>
      <c r="C30" s="20"/>
      <c r="D30" s="21" t="s">
        <v>24</v>
      </c>
      <c r="E30" s="21">
        <v>84</v>
      </c>
      <c r="F30" s="21"/>
      <c r="G30" s="22"/>
      <c r="H30" s="22"/>
      <c r="I30" s="18"/>
      <c r="J30" s="19"/>
      <c r="K30" s="20"/>
      <c r="L30" s="21"/>
      <c r="M30" s="21">
        <v>83</v>
      </c>
      <c r="N30" s="21">
        <v>82</v>
      </c>
      <c r="O30" s="22"/>
      <c r="P30" s="22"/>
    </row>
    <row r="31" spans="1:16" ht="20.25" customHeight="1">
      <c r="A31" s="12">
        <v>2</v>
      </c>
      <c r="B31" s="13" t="s">
        <v>77</v>
      </c>
      <c r="C31" s="15">
        <v>0</v>
      </c>
      <c r="D31" s="14"/>
      <c r="E31" s="15">
        <v>0</v>
      </c>
      <c r="F31" s="15">
        <v>0</v>
      </c>
      <c r="G31" s="16">
        <v>0</v>
      </c>
      <c r="H31" s="16">
        <v>4</v>
      </c>
      <c r="I31" s="12">
        <v>2</v>
      </c>
      <c r="J31" s="13" t="s">
        <v>78</v>
      </c>
      <c r="K31" s="15">
        <v>0</v>
      </c>
      <c r="L31" s="14"/>
      <c r="M31" s="15">
        <v>0</v>
      </c>
      <c r="N31" s="15">
        <v>0</v>
      </c>
      <c r="O31" s="16">
        <v>0</v>
      </c>
      <c r="P31" s="16">
        <v>4</v>
      </c>
    </row>
    <row r="32" spans="1:16" ht="20.25" customHeight="1" thickBot="1">
      <c r="A32" s="18"/>
      <c r="B32" s="19"/>
      <c r="C32" s="21"/>
      <c r="D32" s="20"/>
      <c r="E32" s="21"/>
      <c r="F32" s="21"/>
      <c r="G32" s="22"/>
      <c r="H32" s="22"/>
      <c r="I32" s="18"/>
      <c r="J32" s="19"/>
      <c r="K32" s="21"/>
      <c r="L32" s="20"/>
      <c r="M32" s="21"/>
      <c r="N32" s="21"/>
      <c r="O32" s="22"/>
      <c r="P32" s="22"/>
    </row>
    <row r="33" spans="1:16" ht="20.25" customHeight="1">
      <c r="A33" s="12">
        <v>3</v>
      </c>
      <c r="B33" s="13" t="s">
        <v>79</v>
      </c>
      <c r="C33" s="15">
        <v>0</v>
      </c>
      <c r="D33" s="15">
        <v>1</v>
      </c>
      <c r="E33" s="14"/>
      <c r="F33" s="15">
        <v>0</v>
      </c>
      <c r="G33" s="16">
        <v>1</v>
      </c>
      <c r="H33" s="16">
        <v>3</v>
      </c>
      <c r="I33" s="12">
        <v>3</v>
      </c>
      <c r="J33" s="13" t="s">
        <v>80</v>
      </c>
      <c r="K33" s="15">
        <v>0</v>
      </c>
      <c r="L33" s="15">
        <v>1</v>
      </c>
      <c r="M33" s="14"/>
      <c r="N33" s="15">
        <v>1</v>
      </c>
      <c r="O33" s="16">
        <v>2</v>
      </c>
      <c r="P33" s="16">
        <v>2</v>
      </c>
    </row>
    <row r="34" spans="1:16" ht="20.25" customHeight="1" thickBot="1">
      <c r="A34" s="18"/>
      <c r="B34" s="19"/>
      <c r="C34" s="21"/>
      <c r="D34" s="21">
        <v>97</v>
      </c>
      <c r="E34" s="20"/>
      <c r="F34" s="21"/>
      <c r="G34" s="22"/>
      <c r="H34" s="22"/>
      <c r="I34" s="18"/>
      <c r="J34" s="19"/>
      <c r="K34" s="21"/>
      <c r="L34" s="21">
        <v>80</v>
      </c>
      <c r="M34" s="20"/>
      <c r="N34" s="21">
        <v>82</v>
      </c>
      <c r="O34" s="22"/>
      <c r="P34" s="22"/>
    </row>
    <row r="35" spans="1:16" ht="20.25" customHeight="1">
      <c r="A35" s="12">
        <v>4</v>
      </c>
      <c r="B35" s="13" t="s">
        <v>81</v>
      </c>
      <c r="C35" s="15">
        <v>1</v>
      </c>
      <c r="D35" s="15">
        <v>1</v>
      </c>
      <c r="E35" s="15">
        <v>1</v>
      </c>
      <c r="F35" s="14"/>
      <c r="G35" s="16">
        <v>3</v>
      </c>
      <c r="H35" s="16">
        <v>1</v>
      </c>
      <c r="I35" s="12">
        <v>4</v>
      </c>
      <c r="J35" s="13" t="s">
        <v>82</v>
      </c>
      <c r="K35" s="15">
        <v>0</v>
      </c>
      <c r="L35" s="15">
        <v>1</v>
      </c>
      <c r="M35" s="15">
        <v>0</v>
      </c>
      <c r="N35" s="14"/>
      <c r="O35" s="16">
        <v>1</v>
      </c>
      <c r="P35" s="16">
        <v>3</v>
      </c>
    </row>
    <row r="36" spans="1:16" ht="20.25" customHeight="1" thickBot="1">
      <c r="A36" s="18"/>
      <c r="B36" s="19"/>
      <c r="C36" s="21">
        <v>85</v>
      </c>
      <c r="D36" s="21">
        <v>80</v>
      </c>
      <c r="E36" s="21">
        <v>81</v>
      </c>
      <c r="F36" s="20"/>
      <c r="G36" s="22"/>
      <c r="H36" s="22"/>
      <c r="I36" s="18"/>
      <c r="J36" s="19"/>
      <c r="K36" s="21"/>
      <c r="L36" s="21">
        <v>82</v>
      </c>
      <c r="M36" s="21"/>
      <c r="N36" s="20"/>
      <c r="O36" s="22"/>
      <c r="P36" s="22"/>
    </row>
    <row r="37" spans="1:16" s="31" customFormat="1" ht="18" customHeight="1">
      <c r="A37" s="9" t="s">
        <v>41</v>
      </c>
      <c r="B37" s="9"/>
      <c r="C37" s="9"/>
      <c r="D37" s="9"/>
      <c r="E37" s="9"/>
      <c r="F37" s="9"/>
      <c r="G37" s="9"/>
      <c r="H37" s="9"/>
      <c r="I37" s="9" t="s">
        <v>42</v>
      </c>
      <c r="J37" s="9"/>
      <c r="K37" s="9"/>
      <c r="L37" s="9"/>
      <c r="M37" s="9"/>
      <c r="N37" s="9"/>
      <c r="O37" s="9"/>
      <c r="P37" s="9"/>
    </row>
    <row r="38" spans="1:16" s="31" customFormat="1" ht="18" customHeight="1" thickBot="1">
      <c r="A38" s="10" t="s">
        <v>7</v>
      </c>
      <c r="B38" s="10" t="s">
        <v>8</v>
      </c>
      <c r="C38" s="10">
        <v>1</v>
      </c>
      <c r="D38" s="10">
        <v>2</v>
      </c>
      <c r="E38" s="10">
        <v>3</v>
      </c>
      <c r="F38" s="10">
        <v>4</v>
      </c>
      <c r="G38" s="10" t="s">
        <v>9</v>
      </c>
      <c r="H38" s="10" t="s">
        <v>10</v>
      </c>
      <c r="I38" s="10" t="s">
        <v>7</v>
      </c>
      <c r="J38" s="10" t="s">
        <v>8</v>
      </c>
      <c r="K38" s="10">
        <v>1</v>
      </c>
      <c r="L38" s="10">
        <v>2</v>
      </c>
      <c r="M38" s="10">
        <v>3</v>
      </c>
      <c r="N38" s="10">
        <v>4</v>
      </c>
      <c r="O38" s="10" t="s">
        <v>9</v>
      </c>
      <c r="P38" s="10" t="s">
        <v>10</v>
      </c>
    </row>
    <row r="39" spans="1:16" s="31" customFormat="1" ht="19.5" customHeight="1">
      <c r="A39" s="12">
        <v>1</v>
      </c>
      <c r="B39" s="13" t="s">
        <v>83</v>
      </c>
      <c r="C39" s="14"/>
      <c r="D39" s="15">
        <v>1</v>
      </c>
      <c r="E39" s="15">
        <v>1</v>
      </c>
      <c r="F39" s="15">
        <v>1</v>
      </c>
      <c r="G39" s="16">
        <v>3</v>
      </c>
      <c r="H39" s="16">
        <v>1</v>
      </c>
      <c r="I39" s="12">
        <v>1</v>
      </c>
      <c r="J39" s="13" t="s">
        <v>84</v>
      </c>
      <c r="K39" s="14"/>
      <c r="L39" s="15">
        <v>1</v>
      </c>
      <c r="M39" s="15">
        <v>1</v>
      </c>
      <c r="N39" s="15">
        <v>1</v>
      </c>
      <c r="O39" s="16">
        <v>3</v>
      </c>
      <c r="P39" s="16">
        <v>1</v>
      </c>
    </row>
    <row r="40" spans="1:16" s="31" customFormat="1" ht="20.25" customHeight="1" thickBot="1">
      <c r="A40" s="18"/>
      <c r="B40" s="19"/>
      <c r="C40" s="20"/>
      <c r="D40" s="21">
        <v>97</v>
      </c>
      <c r="E40" s="21">
        <v>86</v>
      </c>
      <c r="F40" s="21">
        <v>82</v>
      </c>
      <c r="G40" s="22"/>
      <c r="H40" s="22"/>
      <c r="I40" s="18"/>
      <c r="J40" s="19"/>
      <c r="K40" s="20"/>
      <c r="L40" s="21">
        <v>82</v>
      </c>
      <c r="M40" s="21">
        <v>83</v>
      </c>
      <c r="N40" s="21">
        <v>81</v>
      </c>
      <c r="O40" s="22"/>
      <c r="P40" s="22"/>
    </row>
    <row r="41" spans="1:16" s="31" customFormat="1" ht="20.25" customHeight="1">
      <c r="A41" s="12">
        <v>2</v>
      </c>
      <c r="B41" s="13" t="s">
        <v>85</v>
      </c>
      <c r="C41" s="15">
        <v>0</v>
      </c>
      <c r="D41" s="14"/>
      <c r="E41" s="15">
        <v>0</v>
      </c>
      <c r="F41" s="15">
        <v>0</v>
      </c>
      <c r="G41" s="16">
        <v>0</v>
      </c>
      <c r="H41" s="16">
        <v>4</v>
      </c>
      <c r="I41" s="12">
        <v>2</v>
      </c>
      <c r="J41" s="13" t="s">
        <v>86</v>
      </c>
      <c r="K41" s="15">
        <v>0</v>
      </c>
      <c r="L41" s="14"/>
      <c r="M41" s="15">
        <v>1</v>
      </c>
      <c r="N41" s="15">
        <v>1</v>
      </c>
      <c r="O41" s="16">
        <v>2</v>
      </c>
      <c r="P41" s="16">
        <v>2</v>
      </c>
    </row>
    <row r="42" spans="1:16" s="31" customFormat="1" ht="20.25" customHeight="1" thickBot="1">
      <c r="A42" s="18"/>
      <c r="B42" s="19"/>
      <c r="C42" s="21"/>
      <c r="D42" s="20"/>
      <c r="E42" s="21"/>
      <c r="F42" s="21"/>
      <c r="G42" s="22"/>
      <c r="H42" s="22"/>
      <c r="I42" s="18"/>
      <c r="J42" s="19"/>
      <c r="K42" s="21"/>
      <c r="L42" s="20"/>
      <c r="M42" s="21">
        <v>82</v>
      </c>
      <c r="N42" s="21">
        <v>82</v>
      </c>
      <c r="O42" s="22"/>
      <c r="P42" s="22"/>
    </row>
    <row r="43" spans="1:16" s="31" customFormat="1" ht="20.25" customHeight="1">
      <c r="A43" s="12">
        <v>3</v>
      </c>
      <c r="B43" s="13" t="s">
        <v>87</v>
      </c>
      <c r="C43" s="15">
        <v>0</v>
      </c>
      <c r="D43" s="15">
        <v>1</v>
      </c>
      <c r="E43" s="14"/>
      <c r="F43" s="15">
        <v>1</v>
      </c>
      <c r="G43" s="16">
        <v>2</v>
      </c>
      <c r="H43" s="16">
        <v>2</v>
      </c>
      <c r="I43" s="12">
        <v>3</v>
      </c>
      <c r="J43" s="13" t="s">
        <v>88</v>
      </c>
      <c r="K43" s="15">
        <v>0</v>
      </c>
      <c r="L43" s="15">
        <v>0</v>
      </c>
      <c r="M43" s="14"/>
      <c r="N43" s="15">
        <v>1</v>
      </c>
      <c r="O43" s="16">
        <v>1</v>
      </c>
      <c r="P43" s="16">
        <v>3</v>
      </c>
    </row>
    <row r="44" spans="1:16" s="31" customFormat="1" ht="20.25" customHeight="1" thickBot="1">
      <c r="A44" s="18"/>
      <c r="B44" s="19"/>
      <c r="C44" s="21"/>
      <c r="D44" s="21">
        <v>80</v>
      </c>
      <c r="E44" s="20"/>
      <c r="F44" s="21">
        <v>85</v>
      </c>
      <c r="G44" s="22"/>
      <c r="H44" s="22"/>
      <c r="I44" s="18"/>
      <c r="J44" s="19"/>
      <c r="K44" s="21"/>
      <c r="L44" s="21"/>
      <c r="M44" s="20"/>
      <c r="N44" s="21">
        <v>84</v>
      </c>
      <c r="O44" s="22"/>
      <c r="P44" s="22"/>
    </row>
    <row r="45" spans="1:16" s="31" customFormat="1" ht="20.25" customHeight="1">
      <c r="A45" s="12">
        <v>4</v>
      </c>
      <c r="B45" s="13" t="s">
        <v>89</v>
      </c>
      <c r="C45" s="15">
        <v>0</v>
      </c>
      <c r="D45" s="15">
        <v>1</v>
      </c>
      <c r="E45" s="15">
        <v>0</v>
      </c>
      <c r="F45" s="14"/>
      <c r="G45" s="16">
        <v>1</v>
      </c>
      <c r="H45" s="16">
        <v>3</v>
      </c>
      <c r="I45" s="12">
        <v>4</v>
      </c>
      <c r="J45" s="13" t="s">
        <v>90</v>
      </c>
      <c r="K45" s="15">
        <v>0</v>
      </c>
      <c r="L45" s="15">
        <v>0</v>
      </c>
      <c r="M45" s="15">
        <v>0</v>
      </c>
      <c r="N45" s="14"/>
      <c r="O45" s="16">
        <v>0</v>
      </c>
      <c r="P45" s="16">
        <v>4</v>
      </c>
    </row>
    <row r="46" spans="1:16" s="31" customFormat="1" ht="20.25" customHeight="1" thickBot="1">
      <c r="A46" s="18"/>
      <c r="B46" s="19"/>
      <c r="C46" s="21"/>
      <c r="D46" s="21">
        <v>82</v>
      </c>
      <c r="E46" s="21"/>
      <c r="F46" s="20"/>
      <c r="G46" s="22"/>
      <c r="H46" s="22"/>
      <c r="I46" s="18"/>
      <c r="J46" s="19"/>
      <c r="K46" s="21"/>
      <c r="L46" s="21"/>
      <c r="M46" s="21"/>
      <c r="N46" s="20"/>
      <c r="O46" s="22"/>
      <c r="P46" s="22"/>
    </row>
    <row r="47" spans="1:16" ht="17.2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</row>
  </sheetData>
  <sheetProtection/>
  <mergeCells count="170">
    <mergeCell ref="J45:J46"/>
    <mergeCell ref="N45:N46"/>
    <mergeCell ref="O45:O46"/>
    <mergeCell ref="P45:P46"/>
    <mergeCell ref="A47:H47"/>
    <mergeCell ref="I47:P47"/>
    <mergeCell ref="J43:J44"/>
    <mergeCell ref="M43:M44"/>
    <mergeCell ref="O43:O44"/>
    <mergeCell ref="P43:P44"/>
    <mergeCell ref="A45:A46"/>
    <mergeCell ref="B45:B46"/>
    <mergeCell ref="F45:F46"/>
    <mergeCell ref="G45:G46"/>
    <mergeCell ref="H45:H46"/>
    <mergeCell ref="I45:I46"/>
    <mergeCell ref="J41:J42"/>
    <mergeCell ref="L41:L42"/>
    <mergeCell ref="O41:O42"/>
    <mergeCell ref="P41:P42"/>
    <mergeCell ref="A43:A44"/>
    <mergeCell ref="B43:B44"/>
    <mergeCell ref="E43:E44"/>
    <mergeCell ref="G43:G44"/>
    <mergeCell ref="H43:H44"/>
    <mergeCell ref="I43:I44"/>
    <mergeCell ref="J39:J40"/>
    <mergeCell ref="K39:K40"/>
    <mergeCell ref="O39:O40"/>
    <mergeCell ref="P39:P40"/>
    <mergeCell ref="A41:A42"/>
    <mergeCell ref="B41:B42"/>
    <mergeCell ref="D41:D42"/>
    <mergeCell ref="G41:G42"/>
    <mergeCell ref="H41:H42"/>
    <mergeCell ref="I41:I42"/>
    <mergeCell ref="A39:A40"/>
    <mergeCell ref="B39:B40"/>
    <mergeCell ref="C39:C40"/>
    <mergeCell ref="G39:G40"/>
    <mergeCell ref="H39:H40"/>
    <mergeCell ref="I39:I40"/>
    <mergeCell ref="J35:J36"/>
    <mergeCell ref="N35:N36"/>
    <mergeCell ref="O35:O36"/>
    <mergeCell ref="P35:P36"/>
    <mergeCell ref="A37:H37"/>
    <mergeCell ref="I37:P37"/>
    <mergeCell ref="J33:J34"/>
    <mergeCell ref="M33:M34"/>
    <mergeCell ref="O33:O34"/>
    <mergeCell ref="P33:P34"/>
    <mergeCell ref="A35:A36"/>
    <mergeCell ref="B35:B36"/>
    <mergeCell ref="F35:F36"/>
    <mergeCell ref="G35:G36"/>
    <mergeCell ref="H35:H36"/>
    <mergeCell ref="I35:I36"/>
    <mergeCell ref="J31:J32"/>
    <mergeCell ref="L31:L32"/>
    <mergeCell ref="O31:O32"/>
    <mergeCell ref="P31:P32"/>
    <mergeCell ref="A33:A34"/>
    <mergeCell ref="B33:B34"/>
    <mergeCell ref="E33:E34"/>
    <mergeCell ref="G33:G34"/>
    <mergeCell ref="H33:H34"/>
    <mergeCell ref="I33:I34"/>
    <mergeCell ref="J29:J30"/>
    <mergeCell ref="K29:K30"/>
    <mergeCell ref="O29:O30"/>
    <mergeCell ref="P29:P30"/>
    <mergeCell ref="A31:A32"/>
    <mergeCell ref="B31:B32"/>
    <mergeCell ref="D31:D32"/>
    <mergeCell ref="G31:G32"/>
    <mergeCell ref="H31:H32"/>
    <mergeCell ref="I31:I32"/>
    <mergeCell ref="A29:A30"/>
    <mergeCell ref="B29:B30"/>
    <mergeCell ref="C29:C30"/>
    <mergeCell ref="G29:G30"/>
    <mergeCell ref="H29:H30"/>
    <mergeCell ref="I29:I30"/>
    <mergeCell ref="J22:J23"/>
    <mergeCell ref="N22:N23"/>
    <mergeCell ref="O22:O23"/>
    <mergeCell ref="P22:P23"/>
    <mergeCell ref="A27:H27"/>
    <mergeCell ref="I27:P27"/>
    <mergeCell ref="J20:J21"/>
    <mergeCell ref="M20:M21"/>
    <mergeCell ref="O20:O21"/>
    <mergeCell ref="P20:P21"/>
    <mergeCell ref="A22:A23"/>
    <mergeCell ref="B22:B23"/>
    <mergeCell ref="F22:F23"/>
    <mergeCell ref="G22:G23"/>
    <mergeCell ref="H22:H23"/>
    <mergeCell ref="I22:I23"/>
    <mergeCell ref="J18:J19"/>
    <mergeCell ref="L18:L19"/>
    <mergeCell ref="O18:O19"/>
    <mergeCell ref="P18:P19"/>
    <mergeCell ref="A20:A21"/>
    <mergeCell ref="B20:B21"/>
    <mergeCell ref="E20:E21"/>
    <mergeCell ref="G20:G21"/>
    <mergeCell ref="H20:H21"/>
    <mergeCell ref="I20:I21"/>
    <mergeCell ref="J16:J17"/>
    <mergeCell ref="K16:K17"/>
    <mergeCell ref="O16:O17"/>
    <mergeCell ref="P16:P17"/>
    <mergeCell ref="A18:A19"/>
    <mergeCell ref="B18:B19"/>
    <mergeCell ref="D18:D19"/>
    <mergeCell ref="G18:G19"/>
    <mergeCell ref="H18:H19"/>
    <mergeCell ref="I18:I19"/>
    <mergeCell ref="O12:O13"/>
    <mergeCell ref="P12:P13"/>
    <mergeCell ref="A14:H14"/>
    <mergeCell ref="I14:P14"/>
    <mergeCell ref="A16:A17"/>
    <mergeCell ref="B16:B17"/>
    <mergeCell ref="C16:C17"/>
    <mergeCell ref="G16:G17"/>
    <mergeCell ref="H16:H17"/>
    <mergeCell ref="I16:I17"/>
    <mergeCell ref="O10:O11"/>
    <mergeCell ref="P10:P11"/>
    <mergeCell ref="A12:A13"/>
    <mergeCell ref="B12:B13"/>
    <mergeCell ref="F12:F13"/>
    <mergeCell ref="G12:G13"/>
    <mergeCell ref="H12:H13"/>
    <mergeCell ref="I12:I13"/>
    <mergeCell ref="J12:J13"/>
    <mergeCell ref="N12:N13"/>
    <mergeCell ref="O8:O9"/>
    <mergeCell ref="P8:P9"/>
    <mergeCell ref="A10:A11"/>
    <mergeCell ref="B10:B11"/>
    <mergeCell ref="E10:E11"/>
    <mergeCell ref="G10:G11"/>
    <mergeCell ref="H10:H11"/>
    <mergeCell ref="I10:I11"/>
    <mergeCell ref="J10:J11"/>
    <mergeCell ref="M10:M11"/>
    <mergeCell ref="O6:O7"/>
    <mergeCell ref="P6:P7"/>
    <mergeCell ref="A8:A9"/>
    <mergeCell ref="B8:B9"/>
    <mergeCell ref="D8:D9"/>
    <mergeCell ref="G8:G9"/>
    <mergeCell ref="H8:H9"/>
    <mergeCell ref="I8:I9"/>
    <mergeCell ref="J8:J9"/>
    <mergeCell ref="L8:L9"/>
    <mergeCell ref="A4:H4"/>
    <mergeCell ref="I4:P4"/>
    <mergeCell ref="A6:A7"/>
    <mergeCell ref="B6:B7"/>
    <mergeCell ref="C6:C7"/>
    <mergeCell ref="G6:G7"/>
    <mergeCell ref="H6:H7"/>
    <mergeCell ref="I6:I7"/>
    <mergeCell ref="J6:J7"/>
    <mergeCell ref="K6:K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 r:id="rId4"/>
  <rowBreaks count="1" manualBreakCount="1">
    <brk id="23" max="15" man="1"/>
  </row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showGridLines="0" showZeros="0" zoomScalePageLayoutView="0" workbookViewId="0" topLeftCell="A7">
      <selection activeCell="E3" sqref="E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200" customWidth="1"/>
    <col min="10" max="10" width="10.7109375" style="0" customWidth="1"/>
    <col min="11" max="11" width="1.7109375" style="200" customWidth="1"/>
    <col min="12" max="12" width="10.7109375" style="0" customWidth="1"/>
    <col min="13" max="13" width="1.7109375" style="201" customWidth="1"/>
    <col min="14" max="14" width="10.7109375" style="0" customWidth="1"/>
    <col min="15" max="15" width="1.7109375" style="200" customWidth="1"/>
    <col min="16" max="16" width="10.7109375" style="0" customWidth="1"/>
    <col min="17" max="17" width="1.7109375" style="201" customWidth="1"/>
    <col min="18" max="18" width="0" style="0" hidden="1" customWidth="1"/>
  </cols>
  <sheetData>
    <row r="1" spans="1:17" s="46" customFormat="1" ht="79.5" customHeight="1">
      <c r="A1" s="3" t="str">
        <f>'[1]Информация'!$A$9</f>
        <v>ТУРЕЦКИЙ ГАМБИТ</v>
      </c>
      <c r="B1" s="38"/>
      <c r="C1" s="38"/>
      <c r="D1" s="39"/>
      <c r="E1" s="39"/>
      <c r="F1" s="40"/>
      <c r="G1" s="41"/>
      <c r="H1" s="40"/>
      <c r="I1" s="42"/>
      <c r="J1" s="43"/>
      <c r="K1" s="42"/>
      <c r="L1" s="44" t="s">
        <v>1</v>
      </c>
      <c r="M1" s="38"/>
      <c r="N1" s="40"/>
      <c r="O1" s="42"/>
      <c r="P1" s="45"/>
      <c r="Q1" s="42"/>
    </row>
    <row r="2" spans="1:17" s="51" customFormat="1" ht="11.25" customHeight="1">
      <c r="A2" s="5" t="s">
        <v>2</v>
      </c>
      <c r="B2" s="47"/>
      <c r="C2" s="47"/>
      <c r="D2" s="47"/>
      <c r="E2" s="47"/>
      <c r="F2" s="47"/>
      <c r="G2" s="47"/>
      <c r="H2" s="5" t="s">
        <v>3</v>
      </c>
      <c r="I2" s="48"/>
      <c r="J2" s="47"/>
      <c r="K2" s="48"/>
      <c r="L2" s="49"/>
      <c r="M2" s="48"/>
      <c r="N2" s="47"/>
      <c r="O2" s="48"/>
      <c r="P2" s="47"/>
      <c r="Q2" s="50" t="s">
        <v>4</v>
      </c>
    </row>
    <row r="3" spans="1:17" s="59" customFormat="1" ht="12.75" customHeight="1" thickBot="1">
      <c r="A3" s="52" t="str">
        <f>'[1]Информация'!$A$15</f>
        <v>12-19 октября</v>
      </c>
      <c r="B3" s="53"/>
      <c r="C3" s="53"/>
      <c r="D3" s="53"/>
      <c r="E3" s="53"/>
      <c r="F3" s="53"/>
      <c r="G3" s="53"/>
      <c r="H3" s="54" t="str">
        <f>'[1]Информация'!$A$11</f>
        <v>ТУРЦИЯ</v>
      </c>
      <c r="I3" s="55"/>
      <c r="J3" s="56"/>
      <c r="K3" s="55"/>
      <c r="L3" s="57"/>
      <c r="M3" s="55"/>
      <c r="N3" s="53"/>
      <c r="O3" s="55"/>
      <c r="P3" s="53"/>
      <c r="Q3" s="58" t="str">
        <f>'[1]Информация'!$A$17</f>
        <v>Евгений Зукин</v>
      </c>
    </row>
    <row r="4" spans="1:17" s="51" customFormat="1" ht="9.75">
      <c r="A4" s="60"/>
      <c r="B4" s="61"/>
      <c r="C4" s="61" t="s">
        <v>122</v>
      </c>
      <c r="D4" s="61" t="s">
        <v>123</v>
      </c>
      <c r="E4" s="62" t="s">
        <v>124</v>
      </c>
      <c r="F4" s="62" t="s">
        <v>125</v>
      </c>
      <c r="G4" s="62"/>
      <c r="H4" s="62" t="s">
        <v>126</v>
      </c>
      <c r="I4" s="62"/>
      <c r="J4" s="61"/>
      <c r="K4" s="63"/>
      <c r="L4" s="61"/>
      <c r="M4" s="63"/>
      <c r="N4" s="61"/>
      <c r="O4" s="63"/>
      <c r="P4" s="61"/>
      <c r="Q4" s="64"/>
    </row>
    <row r="5" spans="1:17" s="51" customFormat="1" ht="3.75" customHeight="1">
      <c r="A5" s="65"/>
      <c r="B5" s="66"/>
      <c r="C5" s="66"/>
      <c r="D5" s="66"/>
      <c r="E5" s="67"/>
      <c r="F5" s="67"/>
      <c r="G5" s="68"/>
      <c r="H5" s="67"/>
      <c r="I5" s="69"/>
      <c r="J5" s="66"/>
      <c r="K5" s="69"/>
      <c r="L5" s="66"/>
      <c r="M5" s="69"/>
      <c r="N5" s="66"/>
      <c r="O5" s="69"/>
      <c r="P5" s="66"/>
      <c r="Q5" s="70"/>
    </row>
    <row r="6" spans="1:17" s="81" customFormat="1" ht="9.75" customHeight="1">
      <c r="A6" s="71">
        <v>1</v>
      </c>
      <c r="B6" s="72"/>
      <c r="C6" s="73"/>
      <c r="D6" s="74">
        <v>1</v>
      </c>
      <c r="E6" s="75" t="s">
        <v>51</v>
      </c>
      <c r="F6" s="75" t="s">
        <v>202</v>
      </c>
      <c r="G6" s="76"/>
      <c r="H6" s="75"/>
      <c r="I6" s="77"/>
      <c r="J6" s="78"/>
      <c r="K6" s="79"/>
      <c r="L6" s="78"/>
      <c r="M6" s="79"/>
      <c r="N6" s="78"/>
      <c r="O6" s="79"/>
      <c r="P6" s="78"/>
      <c r="Q6" s="80"/>
    </row>
    <row r="7" spans="1:18" s="81" customFormat="1" ht="9.75" customHeight="1">
      <c r="A7" s="71"/>
      <c r="B7" s="82"/>
      <c r="C7" s="82"/>
      <c r="D7" s="83"/>
      <c r="E7" s="84"/>
      <c r="F7" s="85"/>
      <c r="G7" s="86"/>
      <c r="H7" s="87"/>
      <c r="I7" s="88"/>
      <c r="J7" s="89" t="s">
        <v>51</v>
      </c>
      <c r="K7" s="90"/>
      <c r="L7" s="78"/>
      <c r="M7" s="79"/>
      <c r="N7" s="91"/>
      <c r="O7" s="92"/>
      <c r="P7" s="93"/>
      <c r="Q7" s="93"/>
      <c r="R7" s="94"/>
    </row>
    <row r="8" spans="1:17" s="81" customFormat="1" ht="9.75" customHeight="1">
      <c r="A8" s="71">
        <v>2</v>
      </c>
      <c r="B8" s="72"/>
      <c r="C8" s="73"/>
      <c r="D8" s="74"/>
      <c r="E8" s="75" t="s">
        <v>52</v>
      </c>
      <c r="F8" s="75" t="s">
        <v>203</v>
      </c>
      <c r="G8" s="76"/>
      <c r="H8" s="75"/>
      <c r="I8" s="95"/>
      <c r="J8" s="96" t="s">
        <v>129</v>
      </c>
      <c r="K8" s="97"/>
      <c r="L8" s="78"/>
      <c r="M8" s="79"/>
      <c r="N8" s="78"/>
      <c r="O8" s="79"/>
      <c r="P8" s="78"/>
      <c r="Q8" s="79"/>
    </row>
    <row r="9" spans="1:17" s="81" customFormat="1" ht="9.75" customHeight="1">
      <c r="A9" s="71"/>
      <c r="B9" s="82"/>
      <c r="C9" s="82"/>
      <c r="D9" s="83"/>
      <c r="E9" s="98"/>
      <c r="F9" s="98"/>
      <c r="G9" s="99"/>
      <c r="H9" s="98"/>
      <c r="I9" s="100"/>
      <c r="J9" s="101"/>
      <c r="K9" s="88"/>
      <c r="L9" s="89" t="s">
        <v>51</v>
      </c>
      <c r="M9" s="90"/>
      <c r="N9" s="78"/>
      <c r="O9" s="79"/>
      <c r="P9" s="78"/>
      <c r="Q9" s="79"/>
    </row>
    <row r="10" spans="1:17" s="81" customFormat="1" ht="9.75" customHeight="1">
      <c r="A10" s="71">
        <v>3</v>
      </c>
      <c r="B10" s="72"/>
      <c r="C10" s="73"/>
      <c r="D10" s="74"/>
      <c r="E10" s="75" t="s">
        <v>55</v>
      </c>
      <c r="F10" s="75" t="s">
        <v>204</v>
      </c>
      <c r="G10" s="76"/>
      <c r="H10" s="75"/>
      <c r="I10" s="77"/>
      <c r="J10" s="78"/>
      <c r="K10" s="102"/>
      <c r="L10" s="96" t="s">
        <v>148</v>
      </c>
      <c r="M10" s="97"/>
      <c r="N10" s="78"/>
      <c r="O10" s="79"/>
      <c r="P10" s="78"/>
      <c r="Q10" s="79"/>
    </row>
    <row r="11" spans="1:17" s="81" customFormat="1" ht="9.75" customHeight="1">
      <c r="A11" s="71"/>
      <c r="B11" s="103"/>
      <c r="C11" s="82"/>
      <c r="D11" s="83"/>
      <c r="E11" s="98"/>
      <c r="F11" s="104"/>
      <c r="G11" s="99"/>
      <c r="H11" s="104"/>
      <c r="I11" s="105"/>
      <c r="J11" s="89" t="s">
        <v>44</v>
      </c>
      <c r="K11" s="106"/>
      <c r="L11" s="101"/>
      <c r="M11" s="88"/>
      <c r="N11" s="78"/>
      <c r="O11" s="79"/>
      <c r="P11" s="78"/>
      <c r="Q11" s="79"/>
    </row>
    <row r="12" spans="1:17" s="81" customFormat="1" ht="9.75" customHeight="1">
      <c r="A12" s="71">
        <v>4</v>
      </c>
      <c r="B12" s="72"/>
      <c r="C12" s="73"/>
      <c r="D12" s="74"/>
      <c r="E12" s="75" t="s">
        <v>44</v>
      </c>
      <c r="F12" s="75" t="s">
        <v>205</v>
      </c>
      <c r="G12" s="76"/>
      <c r="H12" s="75"/>
      <c r="I12" s="95"/>
      <c r="J12" s="78" t="s">
        <v>129</v>
      </c>
      <c r="K12" s="79"/>
      <c r="L12" s="78"/>
      <c r="M12" s="102"/>
      <c r="N12" s="78"/>
      <c r="O12" s="79"/>
      <c r="P12" s="78"/>
      <c r="Q12" s="79"/>
    </row>
    <row r="13" spans="1:17" s="81" customFormat="1" ht="9.75" customHeight="1">
      <c r="A13" s="71"/>
      <c r="B13" s="82"/>
      <c r="C13" s="82"/>
      <c r="D13" s="83"/>
      <c r="E13" s="98"/>
      <c r="F13" s="98"/>
      <c r="G13" s="99"/>
      <c r="H13" s="98"/>
      <c r="I13" s="100"/>
      <c r="J13" s="78"/>
      <c r="K13" s="79"/>
      <c r="L13" s="101"/>
      <c r="M13" s="88"/>
      <c r="N13" s="89" t="s">
        <v>45</v>
      </c>
      <c r="O13" s="90"/>
      <c r="P13" s="78"/>
      <c r="Q13" s="79"/>
    </row>
    <row r="14" spans="1:17" s="81" customFormat="1" ht="9.75" customHeight="1">
      <c r="A14" s="71">
        <v>5</v>
      </c>
      <c r="B14" s="72"/>
      <c r="C14" s="73"/>
      <c r="D14" s="74"/>
      <c r="E14" s="75" t="s">
        <v>58</v>
      </c>
      <c r="F14" s="75" t="s">
        <v>206</v>
      </c>
      <c r="G14" s="76"/>
      <c r="H14" s="75"/>
      <c r="I14" s="77"/>
      <c r="J14" s="78"/>
      <c r="K14" s="79"/>
      <c r="L14" s="78"/>
      <c r="M14" s="102"/>
      <c r="N14" s="96" t="s">
        <v>178</v>
      </c>
      <c r="O14" s="107"/>
      <c r="P14" s="91"/>
      <c r="Q14" s="79"/>
    </row>
    <row r="15" spans="1:17" s="81" customFormat="1" ht="9.75" customHeight="1">
      <c r="A15" s="71"/>
      <c r="B15" s="82"/>
      <c r="C15" s="82"/>
      <c r="D15" s="83"/>
      <c r="E15" s="98"/>
      <c r="F15" s="104"/>
      <c r="G15" s="99"/>
      <c r="H15" s="104"/>
      <c r="I15" s="105"/>
      <c r="J15" s="89" t="s">
        <v>47</v>
      </c>
      <c r="K15" s="90"/>
      <c r="L15" s="78"/>
      <c r="M15" s="102"/>
      <c r="N15" s="78"/>
      <c r="O15" s="108"/>
      <c r="P15" s="91"/>
      <c r="Q15" s="79"/>
    </row>
    <row r="16" spans="1:17" s="81" customFormat="1" ht="9.75" customHeight="1">
      <c r="A16" s="71">
        <v>6</v>
      </c>
      <c r="B16" s="72"/>
      <c r="C16" s="73"/>
      <c r="D16" s="74"/>
      <c r="E16" s="75" t="s">
        <v>47</v>
      </c>
      <c r="F16" s="75" t="s">
        <v>207</v>
      </c>
      <c r="G16" s="76"/>
      <c r="H16" s="75"/>
      <c r="I16" s="95"/>
      <c r="J16" s="96" t="s">
        <v>142</v>
      </c>
      <c r="K16" s="97"/>
      <c r="L16" s="78"/>
      <c r="M16" s="102"/>
      <c r="N16" s="78"/>
      <c r="O16" s="108"/>
      <c r="P16" s="91"/>
      <c r="Q16" s="79"/>
    </row>
    <row r="17" spans="1:17" s="81" customFormat="1" ht="9.75" customHeight="1">
      <c r="A17" s="71"/>
      <c r="B17" s="82"/>
      <c r="C17" s="82"/>
      <c r="D17" s="83"/>
      <c r="E17" s="98"/>
      <c r="F17" s="98"/>
      <c r="G17" s="99"/>
      <c r="H17" s="98"/>
      <c r="I17" s="100"/>
      <c r="J17" s="101"/>
      <c r="K17" s="88"/>
      <c r="L17" s="89" t="s">
        <v>45</v>
      </c>
      <c r="M17" s="106"/>
      <c r="N17" s="78"/>
      <c r="O17" s="108"/>
      <c r="P17" s="91"/>
      <c r="Q17" s="79"/>
    </row>
    <row r="18" spans="1:17" s="81" customFormat="1" ht="9.75" customHeight="1">
      <c r="A18" s="71">
        <v>7</v>
      </c>
      <c r="B18" s="72"/>
      <c r="C18" s="73"/>
      <c r="D18" s="74"/>
      <c r="E18" s="75" t="s">
        <v>46</v>
      </c>
      <c r="F18" s="75" t="s">
        <v>205</v>
      </c>
      <c r="G18" s="76"/>
      <c r="H18" s="75"/>
      <c r="I18" s="77"/>
      <c r="J18" s="78"/>
      <c r="K18" s="102"/>
      <c r="L18" s="96" t="s">
        <v>148</v>
      </c>
      <c r="M18" s="109"/>
      <c r="N18" s="78"/>
      <c r="O18" s="108"/>
      <c r="P18" s="91"/>
      <c r="Q18" s="79"/>
    </row>
    <row r="19" spans="1:17" s="81" customFormat="1" ht="9.75" customHeight="1">
      <c r="A19" s="71"/>
      <c r="B19" s="103"/>
      <c r="C19" s="82"/>
      <c r="D19" s="83"/>
      <c r="E19" s="98"/>
      <c r="F19" s="104"/>
      <c r="G19" s="99"/>
      <c r="H19" s="104"/>
      <c r="I19" s="105"/>
      <c r="J19" s="89" t="s">
        <v>45</v>
      </c>
      <c r="K19" s="106"/>
      <c r="L19" s="101"/>
      <c r="M19" s="110"/>
      <c r="N19" s="78"/>
      <c r="O19" s="108"/>
      <c r="P19" s="91"/>
      <c r="Q19" s="79"/>
    </row>
    <row r="20" spans="1:17" s="81" customFormat="1" ht="9.75" customHeight="1">
      <c r="A20" s="71">
        <v>8</v>
      </c>
      <c r="B20" s="72"/>
      <c r="C20" s="73"/>
      <c r="D20" s="74">
        <v>2</v>
      </c>
      <c r="E20" s="75" t="s">
        <v>45</v>
      </c>
      <c r="F20" s="75" t="s">
        <v>204</v>
      </c>
      <c r="G20" s="76"/>
      <c r="H20" s="75"/>
      <c r="I20" s="95"/>
      <c r="J20" s="78" t="s">
        <v>152</v>
      </c>
      <c r="K20" s="79"/>
      <c r="L20" s="78"/>
      <c r="M20" s="79"/>
      <c r="N20" s="78"/>
      <c r="O20" s="108"/>
      <c r="P20" s="91"/>
      <c r="Q20" s="79"/>
    </row>
    <row r="21" spans="1:17" s="81" customFormat="1" ht="9.75" customHeight="1">
      <c r="A21" s="71"/>
      <c r="B21" s="82"/>
      <c r="C21" s="82"/>
      <c r="D21" s="82"/>
      <c r="E21" s="111"/>
      <c r="F21" s="111"/>
      <c r="G21" s="112"/>
      <c r="H21" s="111"/>
      <c r="I21" s="113"/>
      <c r="J21" s="78"/>
      <c r="K21" s="79"/>
      <c r="L21" s="78"/>
      <c r="M21" s="79"/>
      <c r="N21" s="101"/>
      <c r="O21" s="114"/>
      <c r="P21" s="115"/>
      <c r="Q21" s="79"/>
    </row>
    <row r="22" spans="1:17" s="81" customFormat="1" ht="9.75" customHeight="1">
      <c r="A22" s="116"/>
      <c r="B22" s="117"/>
      <c r="C22" s="117"/>
      <c r="D22" s="117"/>
      <c r="E22" s="118"/>
      <c r="F22" s="118"/>
      <c r="G22" s="119"/>
      <c r="H22" s="118"/>
      <c r="I22" s="120"/>
      <c r="J22" s="121"/>
      <c r="K22" s="122"/>
      <c r="L22" s="121"/>
      <c r="M22" s="122"/>
      <c r="N22" s="123"/>
      <c r="O22" s="124"/>
      <c r="P22" s="125"/>
      <c r="Q22" s="79"/>
    </row>
    <row r="23" spans="1:17" s="81" customFormat="1" ht="9.75" customHeight="1">
      <c r="A23" s="71" t="s">
        <v>138</v>
      </c>
      <c r="B23" s="72"/>
      <c r="C23" s="73"/>
      <c r="D23" s="74"/>
      <c r="E23" s="75" t="s">
        <v>44</v>
      </c>
      <c r="F23" s="75" t="s">
        <v>205</v>
      </c>
      <c r="G23" s="76"/>
      <c r="H23" s="75"/>
      <c r="I23" s="77"/>
      <c r="J23" s="78"/>
      <c r="K23" s="108"/>
      <c r="L23" s="126"/>
      <c r="M23" s="79"/>
      <c r="N23" s="79"/>
      <c r="O23" s="79"/>
      <c r="P23" s="78"/>
      <c r="Q23" s="79"/>
    </row>
    <row r="24" spans="1:17" s="81" customFormat="1" ht="9.75" customHeight="1">
      <c r="A24" s="71"/>
      <c r="B24" s="103"/>
      <c r="C24" s="82"/>
      <c r="D24" s="83"/>
      <c r="E24" s="98"/>
      <c r="F24" s="104"/>
      <c r="G24" s="99"/>
      <c r="H24" s="104"/>
      <c r="I24" s="105"/>
      <c r="J24" s="89" t="s">
        <v>44</v>
      </c>
      <c r="K24" s="90"/>
      <c r="L24" s="127"/>
      <c r="M24" s="79"/>
      <c r="N24" s="79"/>
      <c r="O24" s="79"/>
      <c r="P24" s="78"/>
      <c r="Q24" s="79"/>
    </row>
    <row r="25" spans="1:17" s="81" customFormat="1" ht="9.75" customHeight="1">
      <c r="A25" s="71" t="s">
        <v>139</v>
      </c>
      <c r="B25" s="72"/>
      <c r="C25" s="73"/>
      <c r="D25" s="74"/>
      <c r="E25" s="75" t="s">
        <v>47</v>
      </c>
      <c r="F25" s="75" t="s">
        <v>207</v>
      </c>
      <c r="G25" s="76"/>
      <c r="H25" s="75"/>
      <c r="I25" s="95"/>
      <c r="J25" s="78" t="s">
        <v>142</v>
      </c>
      <c r="K25" s="79"/>
      <c r="L25" s="91" t="s">
        <v>140</v>
      </c>
      <c r="M25" s="79"/>
      <c r="N25" s="79"/>
      <c r="O25" s="79"/>
      <c r="P25" s="78"/>
      <c r="Q25" s="79"/>
    </row>
    <row r="26" spans="1:17" s="81" customFormat="1" ht="9.75" customHeight="1">
      <c r="A26" s="71"/>
      <c r="B26" s="128"/>
      <c r="C26" s="128"/>
      <c r="D26" s="129"/>
      <c r="E26" s="130"/>
      <c r="F26" s="130"/>
      <c r="G26" s="131"/>
      <c r="H26" s="130"/>
      <c r="I26" s="132"/>
      <c r="J26" s="78"/>
      <c r="K26" s="79"/>
      <c r="L26" s="78"/>
      <c r="M26" s="79"/>
      <c r="N26" s="79"/>
      <c r="O26" s="79"/>
      <c r="P26" s="78"/>
      <c r="Q26" s="79"/>
    </row>
    <row r="27" spans="1:17" s="81" customFormat="1" ht="9.75" customHeight="1">
      <c r="A27" s="116"/>
      <c r="B27" s="117"/>
      <c r="C27" s="117"/>
      <c r="D27" s="117"/>
      <c r="E27" s="118"/>
      <c r="F27" s="118"/>
      <c r="G27" s="119"/>
      <c r="H27" s="118"/>
      <c r="I27" s="120"/>
      <c r="J27" s="121"/>
      <c r="K27" s="122"/>
      <c r="L27" s="121"/>
      <c r="M27" s="122"/>
      <c r="N27" s="123"/>
      <c r="O27" s="124"/>
      <c r="P27" s="133"/>
      <c r="Q27" s="79"/>
    </row>
    <row r="28" spans="1:17" s="81" customFormat="1" ht="9.75" customHeight="1">
      <c r="A28" s="71" t="s">
        <v>138</v>
      </c>
      <c r="B28" s="72"/>
      <c r="C28" s="73"/>
      <c r="D28" s="74"/>
      <c r="E28" s="75" t="s">
        <v>52</v>
      </c>
      <c r="F28" s="75" t="s">
        <v>203</v>
      </c>
      <c r="G28" s="76"/>
      <c r="H28" s="75"/>
      <c r="I28" s="77"/>
      <c r="J28" s="78"/>
      <c r="K28" s="79"/>
      <c r="L28" s="78"/>
      <c r="M28" s="79"/>
      <c r="N28" s="78"/>
      <c r="Q28" s="79"/>
    </row>
    <row r="29" spans="1:17" s="81" customFormat="1" ht="9.75" customHeight="1">
      <c r="A29" s="71"/>
      <c r="B29" s="82"/>
      <c r="C29" s="82"/>
      <c r="D29" s="83"/>
      <c r="E29" s="84"/>
      <c r="F29" s="85"/>
      <c r="G29" s="86"/>
      <c r="H29" s="87"/>
      <c r="I29" s="88"/>
      <c r="J29" s="89" t="s">
        <v>52</v>
      </c>
      <c r="K29" s="90"/>
      <c r="L29" s="78"/>
      <c r="M29" s="79"/>
      <c r="N29" s="78"/>
      <c r="Q29" s="110"/>
    </row>
    <row r="30" spans="1:17" s="81" customFormat="1" ht="9.75" customHeight="1">
      <c r="A30" s="71" t="s">
        <v>139</v>
      </c>
      <c r="B30" s="72"/>
      <c r="C30" s="73"/>
      <c r="D30" s="74"/>
      <c r="E30" s="75" t="s">
        <v>55</v>
      </c>
      <c r="F30" s="75" t="s">
        <v>204</v>
      </c>
      <c r="G30" s="76"/>
      <c r="H30" s="75"/>
      <c r="I30" s="95"/>
      <c r="J30" s="96" t="s">
        <v>148</v>
      </c>
      <c r="K30" s="97"/>
      <c r="L30" s="78"/>
      <c r="M30" s="79"/>
      <c r="N30" s="78"/>
      <c r="Q30" s="79"/>
    </row>
    <row r="31" spans="1:17" s="81" customFormat="1" ht="9.75" customHeight="1">
      <c r="A31" s="71"/>
      <c r="B31" s="82"/>
      <c r="C31" s="82"/>
      <c r="D31" s="83"/>
      <c r="E31" s="98"/>
      <c r="F31" s="98"/>
      <c r="G31" s="99"/>
      <c r="H31" s="98"/>
      <c r="I31" s="100"/>
      <c r="J31" s="101"/>
      <c r="K31" s="88"/>
      <c r="L31" s="89" t="s">
        <v>46</v>
      </c>
      <c r="M31" s="90"/>
      <c r="N31" s="78"/>
      <c r="Q31" s="79"/>
    </row>
    <row r="32" spans="1:17" s="81" customFormat="1" ht="9.75" customHeight="1">
      <c r="A32" s="71" t="s">
        <v>141</v>
      </c>
      <c r="B32" s="72"/>
      <c r="C32" s="73"/>
      <c r="D32" s="74"/>
      <c r="E32" s="75" t="s">
        <v>58</v>
      </c>
      <c r="F32" s="75" t="s">
        <v>206</v>
      </c>
      <c r="G32" s="76"/>
      <c r="H32" s="75"/>
      <c r="I32" s="77"/>
      <c r="J32" s="78"/>
      <c r="K32" s="102"/>
      <c r="L32" s="96" t="s">
        <v>131</v>
      </c>
      <c r="M32" s="135"/>
      <c r="N32" s="91" t="s">
        <v>143</v>
      </c>
      <c r="Q32" s="79"/>
    </row>
    <row r="33" spans="1:17" s="81" customFormat="1" ht="9.75" customHeight="1">
      <c r="A33" s="71"/>
      <c r="B33" s="103"/>
      <c r="C33" s="82"/>
      <c r="D33" s="83"/>
      <c r="E33" s="98"/>
      <c r="F33" s="104"/>
      <c r="G33" s="99"/>
      <c r="H33" s="104"/>
      <c r="I33" s="105"/>
      <c r="J33" s="89" t="s">
        <v>46</v>
      </c>
      <c r="K33" s="106"/>
      <c r="L33" s="101"/>
      <c r="M33" s="114"/>
      <c r="N33" s="91"/>
      <c r="Q33" s="79"/>
    </row>
    <row r="34" spans="1:17" s="81" customFormat="1" ht="9.75" customHeight="1">
      <c r="A34" s="71" t="s">
        <v>144</v>
      </c>
      <c r="B34" s="136"/>
      <c r="C34" s="137"/>
      <c r="D34" s="138"/>
      <c r="E34" s="75" t="s">
        <v>46</v>
      </c>
      <c r="F34" s="75" t="s">
        <v>205</v>
      </c>
      <c r="G34" s="76"/>
      <c r="H34" s="130"/>
      <c r="I34" s="139"/>
      <c r="J34" s="78" t="s">
        <v>133</v>
      </c>
      <c r="K34" s="79"/>
      <c r="L34" s="78"/>
      <c r="M34" s="108"/>
      <c r="N34" s="91"/>
      <c r="Q34" s="79"/>
    </row>
    <row r="35" spans="1:17" s="81" customFormat="1" ht="9.75" customHeight="1">
      <c r="A35" s="116"/>
      <c r="B35" s="117"/>
      <c r="C35" s="117"/>
      <c r="D35" s="140"/>
      <c r="E35" s="141"/>
      <c r="F35" s="141"/>
      <c r="G35" s="142"/>
      <c r="H35" s="141"/>
      <c r="I35" s="143"/>
      <c r="J35" s="121"/>
      <c r="K35" s="122"/>
      <c r="L35" s="144"/>
      <c r="M35" s="145"/>
      <c r="N35" s="121"/>
      <c r="O35" s="146"/>
      <c r="P35" s="147"/>
      <c r="Q35" s="79"/>
    </row>
    <row r="36" spans="1:17" s="81" customFormat="1" ht="9.75" customHeight="1">
      <c r="A36" s="71" t="s">
        <v>138</v>
      </c>
      <c r="B36" s="72"/>
      <c r="C36" s="73"/>
      <c r="D36" s="74"/>
      <c r="E36" s="75" t="s">
        <v>55</v>
      </c>
      <c r="F36" s="75" t="s">
        <v>204</v>
      </c>
      <c r="G36" s="76"/>
      <c r="H36" s="75"/>
      <c r="I36" s="77"/>
      <c r="J36" s="78"/>
      <c r="K36" s="79"/>
      <c r="L36" s="78"/>
      <c r="M36" s="108"/>
      <c r="N36" s="126"/>
      <c r="Q36" s="79"/>
    </row>
    <row r="37" spans="1:17" s="81" customFormat="1" ht="9.75" customHeight="1">
      <c r="A37" s="71"/>
      <c r="B37" s="82"/>
      <c r="C37" s="82"/>
      <c r="D37" s="83"/>
      <c r="E37" s="98"/>
      <c r="F37" s="104"/>
      <c r="G37" s="99"/>
      <c r="H37" s="104"/>
      <c r="I37" s="105"/>
      <c r="J37" s="89" t="s">
        <v>58</v>
      </c>
      <c r="K37" s="90"/>
      <c r="M37" s="108"/>
      <c r="N37" s="91"/>
      <c r="Q37" s="79"/>
    </row>
    <row r="38" spans="1:17" s="81" customFormat="1" ht="9.75" customHeight="1">
      <c r="A38" s="71" t="s">
        <v>139</v>
      </c>
      <c r="B38" s="136"/>
      <c r="C38" s="137"/>
      <c r="D38" s="138"/>
      <c r="E38" s="75" t="s">
        <v>58</v>
      </c>
      <c r="F38" s="75" t="s">
        <v>206</v>
      </c>
      <c r="G38" s="76"/>
      <c r="H38" s="130"/>
      <c r="I38" s="139"/>
      <c r="J38" s="96" t="s">
        <v>142</v>
      </c>
      <c r="K38" s="135"/>
      <c r="L38" s="91" t="s">
        <v>186</v>
      </c>
      <c r="M38" s="108"/>
      <c r="N38" s="91"/>
      <c r="Q38" s="79"/>
    </row>
    <row r="39" spans="1:17" s="81" customFormat="1" ht="9.75" customHeight="1">
      <c r="A39" s="11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7"/>
      <c r="Q39" s="79"/>
    </row>
    <row r="40" spans="1:17" s="81" customFormat="1" ht="9.75" customHeight="1">
      <c r="A40" s="71" t="s">
        <v>138</v>
      </c>
      <c r="B40" s="72"/>
      <c r="C40" s="73"/>
      <c r="D40" s="74"/>
      <c r="E40" s="75" t="s">
        <v>50</v>
      </c>
      <c r="F40" s="75" t="s">
        <v>207</v>
      </c>
      <c r="G40" s="76"/>
      <c r="H40" s="75"/>
      <c r="I40" s="77"/>
      <c r="J40" s="78"/>
      <c r="K40" s="79"/>
      <c r="L40" s="78"/>
      <c r="M40" s="79"/>
      <c r="N40" s="78"/>
      <c r="O40" s="79"/>
      <c r="P40" s="96"/>
      <c r="Q40" s="79"/>
    </row>
    <row r="41" spans="1:17" s="81" customFormat="1" ht="9.75" customHeight="1">
      <c r="A41" s="71"/>
      <c r="B41" s="82"/>
      <c r="C41" s="82"/>
      <c r="D41" s="83"/>
      <c r="E41" s="84"/>
      <c r="F41" s="85"/>
      <c r="G41" s="86"/>
      <c r="H41" s="87"/>
      <c r="I41" s="88"/>
      <c r="J41" s="89" t="s">
        <v>50</v>
      </c>
      <c r="K41" s="90"/>
      <c r="L41" s="78"/>
      <c r="M41" s="79"/>
      <c r="N41" s="78"/>
      <c r="O41" s="79"/>
      <c r="P41" s="101"/>
      <c r="Q41" s="79"/>
    </row>
    <row r="42" spans="1:17" s="81" customFormat="1" ht="9.75" customHeight="1">
      <c r="A42" s="71" t="s">
        <v>139</v>
      </c>
      <c r="B42" s="72"/>
      <c r="C42" s="73"/>
      <c r="D42" s="74"/>
      <c r="E42" s="75"/>
      <c r="F42" s="75" t="s">
        <v>146</v>
      </c>
      <c r="G42" s="76"/>
      <c r="H42" s="75"/>
      <c r="I42" s="95"/>
      <c r="J42" s="96"/>
      <c r="K42" s="97"/>
      <c r="L42" s="78"/>
      <c r="M42" s="79"/>
      <c r="N42" s="78"/>
      <c r="O42" s="79"/>
      <c r="P42" s="78"/>
      <c r="Q42" s="79"/>
    </row>
    <row r="43" spans="1:17" s="81" customFormat="1" ht="9.75" customHeight="1">
      <c r="A43" s="71"/>
      <c r="B43" s="82"/>
      <c r="C43" s="82"/>
      <c r="D43" s="83"/>
      <c r="E43" s="98"/>
      <c r="F43" s="98"/>
      <c r="G43" s="99"/>
      <c r="H43" s="98"/>
      <c r="I43" s="100"/>
      <c r="J43" s="101"/>
      <c r="K43" s="88"/>
      <c r="L43" s="89" t="s">
        <v>50</v>
      </c>
      <c r="M43" s="90"/>
      <c r="N43" s="78"/>
      <c r="O43" s="79"/>
      <c r="P43" s="78"/>
      <c r="Q43" s="79"/>
    </row>
    <row r="44" spans="1:17" s="81" customFormat="1" ht="9.75" customHeight="1">
      <c r="A44" s="71" t="s">
        <v>141</v>
      </c>
      <c r="B44" s="72"/>
      <c r="C44" s="73"/>
      <c r="D44" s="74"/>
      <c r="E44" s="75" t="s">
        <v>56</v>
      </c>
      <c r="F44" s="75" t="s">
        <v>206</v>
      </c>
      <c r="G44" s="76"/>
      <c r="H44" s="75"/>
      <c r="I44" s="77"/>
      <c r="J44" s="78"/>
      <c r="K44" s="102"/>
      <c r="L44" s="96" t="s">
        <v>148</v>
      </c>
      <c r="M44" s="97"/>
      <c r="N44" s="78"/>
      <c r="O44" s="79"/>
      <c r="P44" s="78"/>
      <c r="Q44" s="79"/>
    </row>
    <row r="45" spans="1:17" s="81" customFormat="1" ht="9.75" customHeight="1">
      <c r="A45" s="71"/>
      <c r="B45" s="103"/>
      <c r="C45" s="82"/>
      <c r="D45" s="83"/>
      <c r="E45" s="98"/>
      <c r="F45" s="104"/>
      <c r="G45" s="99"/>
      <c r="H45" s="104"/>
      <c r="I45" s="105"/>
      <c r="J45" s="89" t="s">
        <v>56</v>
      </c>
      <c r="K45" s="106"/>
      <c r="L45" s="101"/>
      <c r="M45" s="88"/>
      <c r="N45" s="78"/>
      <c r="O45" s="79"/>
      <c r="P45" s="78"/>
      <c r="Q45" s="79"/>
    </row>
    <row r="46" spans="1:17" s="81" customFormat="1" ht="9.75" customHeight="1">
      <c r="A46" s="71" t="s">
        <v>144</v>
      </c>
      <c r="B46" s="72"/>
      <c r="C46" s="73"/>
      <c r="D46" s="74"/>
      <c r="E46" s="75" t="s">
        <v>49</v>
      </c>
      <c r="F46" s="75" t="s">
        <v>208</v>
      </c>
      <c r="G46" s="76"/>
      <c r="H46" s="75"/>
      <c r="I46" s="95"/>
      <c r="J46" s="78" t="s">
        <v>129</v>
      </c>
      <c r="K46" s="79"/>
      <c r="L46" s="78"/>
      <c r="M46" s="102"/>
      <c r="N46" s="78"/>
      <c r="O46" s="79"/>
      <c r="P46" s="78"/>
      <c r="Q46" s="79"/>
    </row>
    <row r="47" spans="1:17" s="81" customFormat="1" ht="9.75" customHeight="1">
      <c r="A47" s="71"/>
      <c r="B47" s="82"/>
      <c r="C47" s="82"/>
      <c r="D47" s="83"/>
      <c r="E47" s="98"/>
      <c r="F47" s="98"/>
      <c r="G47" s="99"/>
      <c r="H47" s="98"/>
      <c r="I47" s="100"/>
      <c r="J47" s="78"/>
      <c r="K47" s="79"/>
      <c r="L47" s="101"/>
      <c r="M47" s="88"/>
      <c r="N47" s="89" t="s">
        <v>54</v>
      </c>
      <c r="O47" s="90"/>
      <c r="P47" s="78"/>
      <c r="Q47" s="79"/>
    </row>
    <row r="48" spans="1:18" s="81" customFormat="1" ht="9.75" customHeight="1">
      <c r="A48" s="71" t="s">
        <v>150</v>
      </c>
      <c r="B48" s="72"/>
      <c r="C48" s="73"/>
      <c r="D48" s="74"/>
      <c r="E48" s="75" t="s">
        <v>57</v>
      </c>
      <c r="F48" s="75" t="s">
        <v>203</v>
      </c>
      <c r="G48" s="76"/>
      <c r="H48" s="75"/>
      <c r="I48" s="77"/>
      <c r="J48" s="78"/>
      <c r="K48" s="79"/>
      <c r="L48" s="78"/>
      <c r="M48" s="102"/>
      <c r="N48" s="96" t="s">
        <v>142</v>
      </c>
      <c r="O48" s="79"/>
      <c r="P48" s="78" t="s">
        <v>153</v>
      </c>
      <c r="Q48" s="79"/>
      <c r="R48" s="149"/>
    </row>
    <row r="49" spans="1:17" s="81" customFormat="1" ht="9.75" customHeight="1">
      <c r="A49" s="71"/>
      <c r="B49" s="82"/>
      <c r="C49" s="82"/>
      <c r="D49" s="83"/>
      <c r="E49" s="98"/>
      <c r="F49" s="104"/>
      <c r="G49" s="99"/>
      <c r="H49" s="104"/>
      <c r="I49" s="105"/>
      <c r="J49" s="89" t="s">
        <v>54</v>
      </c>
      <c r="K49" s="90"/>
      <c r="L49" s="78"/>
      <c r="M49" s="102"/>
      <c r="N49" s="78"/>
      <c r="O49" s="79"/>
      <c r="P49" s="78"/>
      <c r="Q49" s="79"/>
    </row>
    <row r="50" spans="1:17" s="81" customFormat="1" ht="9.75" customHeight="1">
      <c r="A50" s="71" t="s">
        <v>154</v>
      </c>
      <c r="B50" s="72"/>
      <c r="C50" s="73"/>
      <c r="D50" s="74"/>
      <c r="E50" s="75" t="s">
        <v>54</v>
      </c>
      <c r="F50" s="75" t="s">
        <v>204</v>
      </c>
      <c r="G50" s="76"/>
      <c r="H50" s="75"/>
      <c r="I50" s="95"/>
      <c r="J50" s="96" t="s">
        <v>129</v>
      </c>
      <c r="K50" s="97"/>
      <c r="L50" s="78"/>
      <c r="M50" s="102"/>
      <c r="N50" s="78"/>
      <c r="O50" s="79"/>
      <c r="P50" s="78"/>
      <c r="Q50" s="79"/>
    </row>
    <row r="51" spans="1:17" s="81" customFormat="1" ht="9.75" customHeight="1">
      <c r="A51" s="71"/>
      <c r="B51" s="82"/>
      <c r="C51" s="82"/>
      <c r="D51" s="83"/>
      <c r="E51" s="98"/>
      <c r="F51" s="98"/>
      <c r="G51" s="99"/>
      <c r="H51" s="98"/>
      <c r="I51" s="100"/>
      <c r="J51" s="101"/>
      <c r="K51" s="88"/>
      <c r="L51" s="89" t="s">
        <v>54</v>
      </c>
      <c r="M51" s="106"/>
      <c r="N51" s="78"/>
      <c r="O51" s="79"/>
      <c r="P51" s="78"/>
      <c r="Q51" s="79"/>
    </row>
    <row r="52" spans="1:17" s="81" customFormat="1" ht="9.75" customHeight="1">
      <c r="A52" s="71" t="s">
        <v>156</v>
      </c>
      <c r="B52" s="72"/>
      <c r="C52" s="73"/>
      <c r="D52" s="74"/>
      <c r="E52" s="75" t="s">
        <v>53</v>
      </c>
      <c r="F52" s="75" t="s">
        <v>205</v>
      </c>
      <c r="G52" s="76"/>
      <c r="H52" s="75"/>
      <c r="I52" s="77"/>
      <c r="J52" s="78"/>
      <c r="K52" s="102"/>
      <c r="L52" s="96" t="s">
        <v>148</v>
      </c>
      <c r="M52" s="109"/>
      <c r="N52" s="78"/>
      <c r="O52" s="79"/>
      <c r="P52" s="78"/>
      <c r="Q52" s="79"/>
    </row>
    <row r="53" spans="1:17" s="81" customFormat="1" ht="9.75" customHeight="1">
      <c r="A53" s="71"/>
      <c r="B53" s="103"/>
      <c r="C53" s="82"/>
      <c r="D53" s="83"/>
      <c r="E53" s="98"/>
      <c r="F53" s="104"/>
      <c r="G53" s="99"/>
      <c r="H53" s="104"/>
      <c r="I53" s="105"/>
      <c r="J53" s="89" t="s">
        <v>48</v>
      </c>
      <c r="K53" s="106"/>
      <c r="L53" s="101"/>
      <c r="M53" s="110"/>
      <c r="N53" s="78"/>
      <c r="O53" s="79"/>
      <c r="P53" s="78"/>
      <c r="Q53" s="79"/>
    </row>
    <row r="54" spans="1:17" s="81" customFormat="1" ht="9.75" customHeight="1">
      <c r="A54" s="71" t="s">
        <v>157</v>
      </c>
      <c r="B54" s="136"/>
      <c r="C54" s="137"/>
      <c r="D54" s="138"/>
      <c r="E54" s="130" t="s">
        <v>48</v>
      </c>
      <c r="F54" s="130" t="s">
        <v>205</v>
      </c>
      <c r="G54" s="131"/>
      <c r="H54" s="130"/>
      <c r="I54" s="139"/>
      <c r="J54" s="78" t="s">
        <v>24</v>
      </c>
      <c r="K54" s="79"/>
      <c r="L54" s="78"/>
      <c r="M54" s="79"/>
      <c r="N54" s="78"/>
      <c r="O54" s="79"/>
      <c r="P54" s="78"/>
      <c r="Q54" s="79"/>
    </row>
    <row r="55" spans="1:17" s="81" customFormat="1" ht="9.75" customHeight="1">
      <c r="A55" s="116"/>
      <c r="B55" s="117"/>
      <c r="C55" s="117"/>
      <c r="D55" s="140"/>
      <c r="E55" s="141"/>
      <c r="F55" s="141"/>
      <c r="G55" s="142"/>
      <c r="H55" s="141"/>
      <c r="I55" s="143"/>
      <c r="J55" s="144"/>
      <c r="K55" s="145"/>
      <c r="L55" s="121"/>
      <c r="M55" s="122"/>
      <c r="N55" s="121"/>
      <c r="O55" s="122"/>
      <c r="P55" s="133"/>
      <c r="Q55" s="79"/>
    </row>
    <row r="56" spans="1:17" s="81" customFormat="1" ht="9.75" customHeight="1">
      <c r="A56" s="71" t="s">
        <v>138</v>
      </c>
      <c r="B56" s="72"/>
      <c r="C56" s="73"/>
      <c r="D56" s="74"/>
      <c r="E56" s="75" t="s">
        <v>56</v>
      </c>
      <c r="F56" s="75" t="s">
        <v>206</v>
      </c>
      <c r="G56" s="76"/>
      <c r="H56" s="75"/>
      <c r="I56" s="77"/>
      <c r="J56" s="78"/>
      <c r="K56" s="108"/>
      <c r="L56" s="126"/>
      <c r="M56" s="135"/>
      <c r="N56" s="91"/>
      <c r="O56" s="108"/>
      <c r="P56" s="91"/>
      <c r="Q56" s="79"/>
    </row>
    <row r="57" spans="1:17" s="81" customFormat="1" ht="9.75" customHeight="1">
      <c r="A57" s="71"/>
      <c r="B57" s="103"/>
      <c r="C57" s="82"/>
      <c r="D57" s="83"/>
      <c r="E57" s="98"/>
      <c r="F57" s="104"/>
      <c r="G57" s="99"/>
      <c r="H57" s="104"/>
      <c r="I57" s="105"/>
      <c r="J57" s="89" t="s">
        <v>48</v>
      </c>
      <c r="K57" s="90"/>
      <c r="L57" s="127"/>
      <c r="M57" s="114"/>
      <c r="N57" s="91"/>
      <c r="O57" s="79"/>
      <c r="P57" s="78"/>
      <c r="Q57" s="79"/>
    </row>
    <row r="58" spans="1:17" s="81" customFormat="1" ht="9.75" customHeight="1">
      <c r="A58" s="71" t="s">
        <v>139</v>
      </c>
      <c r="B58" s="72"/>
      <c r="C58" s="73"/>
      <c r="D58" s="74"/>
      <c r="E58" s="134" t="s">
        <v>48</v>
      </c>
      <c r="F58" s="75" t="s">
        <v>205</v>
      </c>
      <c r="G58" s="76"/>
      <c r="H58" s="75"/>
      <c r="I58" s="95"/>
      <c r="J58" s="78" t="s">
        <v>24</v>
      </c>
      <c r="K58" s="79"/>
      <c r="L58" s="91" t="s">
        <v>209</v>
      </c>
      <c r="M58" s="108"/>
      <c r="N58" s="91"/>
      <c r="O58" s="79"/>
      <c r="P58" s="78"/>
      <c r="Q58" s="79"/>
    </row>
    <row r="59" spans="1:17" s="154" customFormat="1" ht="6.75" customHeight="1">
      <c r="A59" s="150"/>
      <c r="B59" s="150"/>
      <c r="C59" s="150"/>
      <c r="D59" s="150"/>
      <c r="E59" s="151"/>
      <c r="F59" s="151"/>
      <c r="G59" s="151"/>
      <c r="H59" s="151"/>
      <c r="I59" s="152"/>
      <c r="J59" s="151"/>
      <c r="K59" s="153"/>
      <c r="L59" s="151"/>
      <c r="M59" s="153"/>
      <c r="N59" s="151"/>
      <c r="O59" s="153"/>
      <c r="P59" s="151"/>
      <c r="Q59" s="153"/>
    </row>
    <row r="60" s="167" customFormat="1" ht="10.5" customHeight="1"/>
    <row r="61" spans="1:12" s="167" customFormat="1" ht="12.75" customHeight="1">
      <c r="A61" s="71" t="s">
        <v>138</v>
      </c>
      <c r="B61" s="72"/>
      <c r="C61" s="73"/>
      <c r="D61" s="74"/>
      <c r="E61" s="75" t="s">
        <v>49</v>
      </c>
      <c r="F61" s="75" t="s">
        <v>208</v>
      </c>
      <c r="G61" s="76"/>
      <c r="H61" s="75"/>
      <c r="I61" s="77"/>
      <c r="J61" s="78"/>
      <c r="K61" s="108"/>
      <c r="L61" s="126"/>
    </row>
    <row r="62" spans="1:12" s="167" customFormat="1" ht="12.75" customHeight="1">
      <c r="A62" s="71"/>
      <c r="B62" s="103"/>
      <c r="C62" s="82"/>
      <c r="D62" s="83"/>
      <c r="E62" s="98"/>
      <c r="F62" s="104"/>
      <c r="G62" s="99"/>
      <c r="H62" s="104"/>
      <c r="I62" s="105"/>
      <c r="J62" s="89" t="s">
        <v>49</v>
      </c>
      <c r="K62" s="90"/>
      <c r="L62" s="127"/>
    </row>
    <row r="63" spans="1:12" s="167" customFormat="1" ht="12.75" customHeight="1">
      <c r="A63" s="71" t="s">
        <v>139</v>
      </c>
      <c r="B63" s="72"/>
      <c r="C63" s="73"/>
      <c r="D63" s="74"/>
      <c r="E63" s="75" t="s">
        <v>57</v>
      </c>
      <c r="F63" s="75" t="s">
        <v>203</v>
      </c>
      <c r="G63" s="76"/>
      <c r="H63" s="75"/>
      <c r="I63" s="95"/>
      <c r="J63" s="78" t="s">
        <v>135</v>
      </c>
      <c r="K63" s="79"/>
      <c r="L63" s="91" t="s">
        <v>210</v>
      </c>
    </row>
    <row r="64" s="167" customFormat="1" ht="12.75" customHeight="1"/>
    <row r="65" spans="1:17" s="167" customFormat="1" ht="12.75" customHeight="1">
      <c r="A65" s="155"/>
      <c r="B65" s="156"/>
      <c r="C65" s="157"/>
      <c r="D65" s="158" t="s">
        <v>159</v>
      </c>
      <c r="E65" s="159" t="s">
        <v>160</v>
      </c>
      <c r="F65" s="159"/>
      <c r="G65" s="159"/>
      <c r="H65" s="160"/>
      <c r="I65" s="161"/>
      <c r="J65" s="162"/>
      <c r="K65" s="163" t="s">
        <v>161</v>
      </c>
      <c r="L65" s="162"/>
      <c r="M65" s="164"/>
      <c r="N65" s="165"/>
      <c r="O65" s="165"/>
      <c r="P65" s="165"/>
      <c r="Q65" s="166"/>
    </row>
    <row r="66" spans="1:17" s="167" customFormat="1" ht="12.75" customHeight="1">
      <c r="A66" s="168"/>
      <c r="B66" s="169"/>
      <c r="C66" s="170"/>
      <c r="D66" s="171">
        <v>1</v>
      </c>
      <c r="E66" s="172" t="str">
        <f>IF(D6=1,E6,"")</f>
        <v>ЮЩЕНКО</v>
      </c>
      <c r="F66" s="172">
        <f>IF(E6=1,F6,"")</f>
      </c>
      <c r="G66" s="172">
        <f>IF(F6=1,G6,"")</f>
      </c>
      <c r="H66" s="173"/>
      <c r="I66" s="174" t="s">
        <v>162</v>
      </c>
      <c r="J66" s="175"/>
      <c r="K66" s="175"/>
      <c r="L66" s="175"/>
      <c r="M66" s="176"/>
      <c r="N66" s="177" t="s">
        <v>163</v>
      </c>
      <c r="O66" s="177"/>
      <c r="P66" s="177"/>
      <c r="Q66" s="178"/>
    </row>
    <row r="67" spans="1:17" s="167" customFormat="1" ht="12.75" customHeight="1">
      <c r="A67" s="168"/>
      <c r="B67" s="169"/>
      <c r="C67" s="179"/>
      <c r="D67" s="171">
        <v>2</v>
      </c>
      <c r="E67" s="172" t="s">
        <v>45</v>
      </c>
      <c r="F67" s="172">
        <f>IF(E58=2,F58,"")</f>
      </c>
      <c r="G67" s="172">
        <f>IF(F58=2,G58,"")</f>
      </c>
      <c r="H67" s="173"/>
      <c r="I67" s="174" t="s">
        <v>211</v>
      </c>
      <c r="J67" s="175"/>
      <c r="K67" s="175"/>
      <c r="L67" s="175"/>
      <c r="M67" s="176"/>
      <c r="N67" s="180" t="s">
        <v>58</v>
      </c>
      <c r="O67" s="181"/>
      <c r="P67" s="180"/>
      <c r="Q67" s="182"/>
    </row>
    <row r="68" spans="1:17" s="167" customFormat="1" ht="12.75" customHeight="1">
      <c r="A68" s="183"/>
      <c r="B68" s="184"/>
      <c r="C68" s="179"/>
      <c r="D68" s="171">
        <v>3</v>
      </c>
      <c r="E68" s="172"/>
      <c r="F68" s="172"/>
      <c r="G68" s="172"/>
      <c r="H68" s="173"/>
      <c r="I68" s="174"/>
      <c r="J68" s="175"/>
      <c r="K68" s="175"/>
      <c r="L68" s="175"/>
      <c r="M68" s="176"/>
      <c r="N68" s="180"/>
      <c r="O68" s="181"/>
      <c r="P68" s="180"/>
      <c r="Q68" s="182"/>
    </row>
    <row r="69" spans="1:17" ht="12.75">
      <c r="A69" s="185"/>
      <c r="B69" s="186"/>
      <c r="C69" s="187"/>
      <c r="D69" s="171">
        <v>4</v>
      </c>
      <c r="E69" s="172"/>
      <c r="F69" s="172"/>
      <c r="G69" s="172"/>
      <c r="H69" s="173"/>
      <c r="I69" s="188"/>
      <c r="J69" s="189"/>
      <c r="K69" s="190"/>
      <c r="L69" s="189"/>
      <c r="M69" s="182"/>
      <c r="N69" s="186"/>
      <c r="O69" s="191"/>
      <c r="P69" s="186"/>
      <c r="Q69" s="192"/>
    </row>
    <row r="70" spans="1:17" ht="12.75">
      <c r="A70" s="193"/>
      <c r="B70" s="177"/>
      <c r="C70" s="194"/>
      <c r="D70" s="171">
        <v>5</v>
      </c>
      <c r="E70" s="172"/>
      <c r="F70" s="172"/>
      <c r="G70" s="172"/>
      <c r="H70" s="173"/>
      <c r="I70" s="188"/>
      <c r="J70" s="189"/>
      <c r="K70" s="190"/>
      <c r="L70" s="189"/>
      <c r="M70" s="182"/>
      <c r="N70" s="177" t="s">
        <v>165</v>
      </c>
      <c r="O70" s="177"/>
      <c r="P70" s="177"/>
      <c r="Q70" s="178"/>
    </row>
    <row r="71" spans="1:17" ht="12.75">
      <c r="A71" s="168"/>
      <c r="B71" s="169"/>
      <c r="C71" s="170"/>
      <c r="D71" s="171">
        <v>6</v>
      </c>
      <c r="E71" s="172"/>
      <c r="F71" s="172"/>
      <c r="G71" s="172"/>
      <c r="H71" s="173"/>
      <c r="I71" s="188"/>
      <c r="J71" s="189"/>
      <c r="K71" s="190"/>
      <c r="L71" s="189"/>
      <c r="M71" s="182"/>
      <c r="N71" s="180"/>
      <c r="O71" s="181"/>
      <c r="P71" s="180"/>
      <c r="Q71" s="182"/>
    </row>
    <row r="72" spans="1:17" ht="12.75">
      <c r="A72" s="168"/>
      <c r="B72" s="169"/>
      <c r="C72" s="170"/>
      <c r="D72" s="171">
        <v>7</v>
      </c>
      <c r="E72" s="172"/>
      <c r="F72" s="172"/>
      <c r="G72" s="172"/>
      <c r="H72" s="173"/>
      <c r="I72" s="188"/>
      <c r="J72" s="189"/>
      <c r="K72" s="190"/>
      <c r="L72" s="189"/>
      <c r="M72" s="182"/>
      <c r="N72" s="180"/>
      <c r="O72" s="181"/>
      <c r="P72" s="180"/>
      <c r="Q72" s="182"/>
    </row>
    <row r="73" spans="1:17" ht="12.75">
      <c r="A73" s="185"/>
      <c r="B73" s="186"/>
      <c r="C73" s="195"/>
      <c r="D73" s="196">
        <v>8</v>
      </c>
      <c r="E73" s="197"/>
      <c r="F73" s="196"/>
      <c r="G73" s="197"/>
      <c r="H73" s="198"/>
      <c r="I73" s="199"/>
      <c r="J73" s="186"/>
      <c r="K73" s="191"/>
      <c r="L73" s="186"/>
      <c r="M73" s="192"/>
      <c r="N73" s="186" t="str">
        <f>Q3</f>
        <v>Евгений Зукин</v>
      </c>
      <c r="O73" s="191"/>
      <c r="P73" s="186"/>
      <c r="Q73" s="192"/>
    </row>
  </sheetData>
  <sheetProtection/>
  <mergeCells count="3">
    <mergeCell ref="I66:M66"/>
    <mergeCell ref="I67:M67"/>
    <mergeCell ref="I68:M68"/>
  </mergeCells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fitToHeight="1" fitToWidth="1" horizontalDpi="360" verticalDpi="360" orientation="portrait" paperSize="9" scale="9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4">
      <selection activeCell="C24" sqref="C24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3" ht="79.5" customHeight="1">
      <c r="A1" s="1" t="str">
        <f>'[1]Информация'!$A$9</f>
        <v>ТУРЕЦКИЙ ГАМБИТ</v>
      </c>
      <c r="F1" s="2" t="s">
        <v>91</v>
      </c>
      <c r="I1" s="35" t="str">
        <f>'[1]Информация'!$A$9</f>
        <v>ТУРЕЦКИЙ ГАМБИТ</v>
      </c>
      <c r="M1" s="4" t="s">
        <v>1</v>
      </c>
    </row>
    <row r="2" spans="1:16" ht="12.75">
      <c r="A2" s="5" t="s">
        <v>2</v>
      </c>
      <c r="B2" s="5"/>
      <c r="C2" s="6"/>
      <c r="D2" s="5" t="s">
        <v>3</v>
      </c>
      <c r="E2" s="5"/>
      <c r="F2" s="5"/>
      <c r="G2" s="6"/>
      <c r="H2" s="5" t="s">
        <v>4</v>
      </c>
      <c r="I2" s="5" t="s">
        <v>2</v>
      </c>
      <c r="J2" s="5"/>
      <c r="K2" s="6"/>
      <c r="L2" s="5" t="s">
        <v>3</v>
      </c>
      <c r="M2" s="5"/>
      <c r="N2" s="5"/>
      <c r="O2" s="6"/>
      <c r="P2" s="5" t="s">
        <v>4</v>
      </c>
    </row>
    <row r="3" spans="1:16" ht="12.75">
      <c r="A3" s="7" t="str">
        <f>'[1]Информация'!$A$15</f>
        <v>12-19 октября</v>
      </c>
      <c r="B3" s="7"/>
      <c r="D3" s="7" t="str">
        <f>'[1]Информация'!$A$11</f>
        <v>ТУРЦИЯ</v>
      </c>
      <c r="E3" s="7"/>
      <c r="F3" s="7"/>
      <c r="H3" s="8" t="str">
        <f>'[1]Информация'!$A$17</f>
        <v>Евгений Зукин</v>
      </c>
      <c r="I3" s="7" t="str">
        <f>'[1]Информация'!$A$15</f>
        <v>12-19 октября</v>
      </c>
      <c r="J3" s="7"/>
      <c r="L3" s="7" t="str">
        <f>'[1]Информация'!$A$11</f>
        <v>ТУРЦИЯ</v>
      </c>
      <c r="M3" s="7"/>
      <c r="N3" s="7"/>
      <c r="P3" s="8" t="str">
        <f>'[1]Информация'!$A$17</f>
        <v>Евгений Зукин</v>
      </c>
    </row>
    <row r="4" spans="1:16" ht="17.25" customHeight="1">
      <c r="A4" s="9" t="s">
        <v>5</v>
      </c>
      <c r="B4" s="9"/>
      <c r="C4" s="9"/>
      <c r="D4" s="9"/>
      <c r="E4" s="9"/>
      <c r="F4" s="9"/>
      <c r="G4" s="9"/>
      <c r="H4" s="9"/>
      <c r="I4" s="9" t="s">
        <v>6</v>
      </c>
      <c r="J4" s="9"/>
      <c r="K4" s="9"/>
      <c r="L4" s="9"/>
      <c r="M4" s="9"/>
      <c r="N4" s="9"/>
      <c r="O4" s="9"/>
      <c r="P4" s="9"/>
    </row>
    <row r="5" spans="1:16" ht="18.75" thickBot="1">
      <c r="A5" s="10" t="s">
        <v>7</v>
      </c>
      <c r="B5" s="10" t="s">
        <v>8</v>
      </c>
      <c r="C5" s="10">
        <v>1</v>
      </c>
      <c r="D5" s="10">
        <v>2</v>
      </c>
      <c r="E5" s="10">
        <v>3</v>
      </c>
      <c r="F5" s="10">
        <v>4</v>
      </c>
      <c r="G5" s="10" t="s">
        <v>9</v>
      </c>
      <c r="H5" s="10" t="s">
        <v>10</v>
      </c>
      <c r="I5" s="10" t="s">
        <v>7</v>
      </c>
      <c r="J5" s="10" t="s">
        <v>8</v>
      </c>
      <c r="K5" s="10">
        <v>1</v>
      </c>
      <c r="L5" s="10">
        <v>2</v>
      </c>
      <c r="M5" s="10">
        <v>3</v>
      </c>
      <c r="N5" s="10"/>
      <c r="O5" s="10" t="s">
        <v>9</v>
      </c>
      <c r="P5" s="10" t="s">
        <v>10</v>
      </c>
    </row>
    <row r="6" spans="1:16" ht="20.25" customHeight="1">
      <c r="A6" s="12">
        <v>1</v>
      </c>
      <c r="B6" s="13" t="s">
        <v>92</v>
      </c>
      <c r="C6" s="14"/>
      <c r="D6" s="15">
        <v>0</v>
      </c>
      <c r="E6" s="15">
        <v>0</v>
      </c>
      <c r="F6" s="15">
        <v>0</v>
      </c>
      <c r="G6" s="16">
        <v>0</v>
      </c>
      <c r="H6" s="16">
        <v>4</v>
      </c>
      <c r="I6" s="12">
        <v>1</v>
      </c>
      <c r="J6" s="13" t="s">
        <v>93</v>
      </c>
      <c r="K6" s="14"/>
      <c r="L6" s="15">
        <v>1</v>
      </c>
      <c r="M6" s="15">
        <v>0</v>
      </c>
      <c r="N6" s="15"/>
      <c r="O6" s="16">
        <v>1</v>
      </c>
      <c r="P6" s="16">
        <v>2</v>
      </c>
    </row>
    <row r="7" spans="1:16" ht="20.25" customHeight="1" thickBot="1">
      <c r="A7" s="18"/>
      <c r="B7" s="19"/>
      <c r="C7" s="20"/>
      <c r="D7" s="21"/>
      <c r="E7" s="21"/>
      <c r="F7" s="21"/>
      <c r="G7" s="22"/>
      <c r="H7" s="22"/>
      <c r="I7" s="18"/>
      <c r="J7" s="19"/>
      <c r="K7" s="20"/>
      <c r="L7" s="21">
        <v>85</v>
      </c>
      <c r="M7" s="21"/>
      <c r="N7" s="21"/>
      <c r="O7" s="22"/>
      <c r="P7" s="22"/>
    </row>
    <row r="8" spans="1:16" ht="20.25" customHeight="1">
      <c r="A8" s="12">
        <v>2</v>
      </c>
      <c r="B8" s="13" t="s">
        <v>94</v>
      </c>
      <c r="C8" s="15">
        <v>1</v>
      </c>
      <c r="D8" s="14"/>
      <c r="E8" s="15">
        <v>1</v>
      </c>
      <c r="F8" s="15">
        <v>1</v>
      </c>
      <c r="G8" s="16">
        <v>3</v>
      </c>
      <c r="H8" s="16">
        <v>1</v>
      </c>
      <c r="I8" s="12">
        <v>2</v>
      </c>
      <c r="J8" s="13" t="s">
        <v>95</v>
      </c>
      <c r="K8" s="15">
        <v>0</v>
      </c>
      <c r="L8" s="14"/>
      <c r="M8" s="15">
        <v>0</v>
      </c>
      <c r="N8" s="15"/>
      <c r="O8" s="16">
        <v>0</v>
      </c>
      <c r="P8" s="16">
        <v>3</v>
      </c>
    </row>
    <row r="9" spans="1:16" ht="20.25" customHeight="1" thickBot="1">
      <c r="A9" s="18"/>
      <c r="B9" s="19"/>
      <c r="C9" s="21">
        <v>82</v>
      </c>
      <c r="D9" s="20"/>
      <c r="E9" s="21">
        <v>81</v>
      </c>
      <c r="F9" s="21">
        <v>81</v>
      </c>
      <c r="G9" s="22"/>
      <c r="H9" s="22"/>
      <c r="I9" s="18"/>
      <c r="J9" s="19"/>
      <c r="K9" s="21"/>
      <c r="L9" s="20"/>
      <c r="M9" s="21"/>
      <c r="N9" s="21"/>
      <c r="O9" s="22"/>
      <c r="P9" s="22"/>
    </row>
    <row r="10" spans="1:16" ht="20.25" customHeight="1">
      <c r="A10" s="12">
        <v>3</v>
      </c>
      <c r="B10" s="13" t="s">
        <v>96</v>
      </c>
      <c r="C10" s="15">
        <v>1</v>
      </c>
      <c r="D10" s="15">
        <v>0</v>
      </c>
      <c r="E10" s="14"/>
      <c r="F10" s="15">
        <v>1</v>
      </c>
      <c r="G10" s="16">
        <v>2</v>
      </c>
      <c r="H10" s="16">
        <v>2</v>
      </c>
      <c r="I10" s="12">
        <v>3</v>
      </c>
      <c r="J10" s="13" t="s">
        <v>97</v>
      </c>
      <c r="K10" s="15">
        <v>1</v>
      </c>
      <c r="L10" s="15">
        <v>1</v>
      </c>
      <c r="M10" s="14"/>
      <c r="N10" s="15"/>
      <c r="O10" s="16">
        <v>2</v>
      </c>
      <c r="P10" s="16">
        <v>1</v>
      </c>
    </row>
    <row r="11" spans="1:16" ht="20.25" customHeight="1" thickBot="1">
      <c r="A11" s="18"/>
      <c r="B11" s="19"/>
      <c r="C11" s="21">
        <v>81</v>
      </c>
      <c r="D11" s="21"/>
      <c r="E11" s="20"/>
      <c r="F11" s="21">
        <v>80</v>
      </c>
      <c r="G11" s="22"/>
      <c r="H11" s="22"/>
      <c r="I11" s="18"/>
      <c r="J11" s="19"/>
      <c r="K11" s="21">
        <v>97</v>
      </c>
      <c r="L11" s="21">
        <v>82</v>
      </c>
      <c r="M11" s="20"/>
      <c r="N11" s="21"/>
      <c r="O11" s="22"/>
      <c r="P11" s="22"/>
    </row>
    <row r="12" spans="1:16" ht="20.25" customHeight="1">
      <c r="A12" s="12">
        <v>4</v>
      </c>
      <c r="B12" s="13" t="s">
        <v>98</v>
      </c>
      <c r="C12" s="15">
        <v>1</v>
      </c>
      <c r="D12" s="15">
        <v>0</v>
      </c>
      <c r="E12" s="15">
        <v>0</v>
      </c>
      <c r="F12" s="36"/>
      <c r="G12" s="16">
        <v>1</v>
      </c>
      <c r="H12" s="16">
        <v>3</v>
      </c>
      <c r="I12" s="12"/>
      <c r="J12" s="13"/>
      <c r="K12" s="15"/>
      <c r="L12" s="15"/>
      <c r="M12" s="15"/>
      <c r="N12" s="14"/>
      <c r="O12" s="16"/>
      <c r="P12" s="16"/>
    </row>
    <row r="13" spans="1:16" ht="20.25" customHeight="1" thickBot="1">
      <c r="A13" s="18"/>
      <c r="B13" s="19"/>
      <c r="C13" s="21">
        <v>83</v>
      </c>
      <c r="D13" s="21"/>
      <c r="E13" s="21"/>
      <c r="F13" s="37"/>
      <c r="G13" s="22"/>
      <c r="H13" s="22"/>
      <c r="I13" s="18"/>
      <c r="J13" s="19"/>
      <c r="K13" s="21"/>
      <c r="L13" s="21"/>
      <c r="M13" s="21"/>
      <c r="N13" s="20"/>
      <c r="O13" s="22"/>
      <c r="P13" s="22"/>
    </row>
    <row r="14" spans="1:16" s="31" customFormat="1" ht="18" customHeight="1">
      <c r="A14" s="9" t="s">
        <v>27</v>
      </c>
      <c r="B14" s="9"/>
      <c r="C14" s="9"/>
      <c r="D14" s="9"/>
      <c r="E14" s="9"/>
      <c r="F14" s="9"/>
      <c r="G14" s="9"/>
      <c r="H14" s="9"/>
      <c r="I14" s="9" t="s">
        <v>28</v>
      </c>
      <c r="J14" s="9"/>
      <c r="K14" s="9"/>
      <c r="L14" s="9"/>
      <c r="M14" s="9"/>
      <c r="N14" s="9"/>
      <c r="O14" s="9"/>
      <c r="P14" s="9"/>
    </row>
    <row r="15" spans="1:16" s="31" customFormat="1" ht="18" customHeight="1" thickBot="1">
      <c r="A15" s="10" t="s">
        <v>7</v>
      </c>
      <c r="B15" s="10" t="s">
        <v>8</v>
      </c>
      <c r="C15" s="10">
        <v>1</v>
      </c>
      <c r="D15" s="10">
        <v>2</v>
      </c>
      <c r="E15" s="10">
        <v>3</v>
      </c>
      <c r="F15" s="10">
        <v>4</v>
      </c>
      <c r="G15" s="10" t="s">
        <v>9</v>
      </c>
      <c r="H15" s="10" t="s">
        <v>10</v>
      </c>
      <c r="I15" s="10" t="s">
        <v>7</v>
      </c>
      <c r="J15" s="10" t="s">
        <v>8</v>
      </c>
      <c r="K15" s="10">
        <v>1</v>
      </c>
      <c r="L15" s="10">
        <v>2</v>
      </c>
      <c r="M15" s="10">
        <v>3</v>
      </c>
      <c r="N15" s="10">
        <v>4</v>
      </c>
      <c r="O15" s="10" t="s">
        <v>9</v>
      </c>
      <c r="P15" s="10" t="s">
        <v>10</v>
      </c>
    </row>
    <row r="16" spans="1:16" s="31" customFormat="1" ht="19.5" customHeight="1">
      <c r="A16" s="12">
        <v>1</v>
      </c>
      <c r="B16" s="13" t="s">
        <v>99</v>
      </c>
      <c r="C16" s="14"/>
      <c r="D16" s="15">
        <v>1</v>
      </c>
      <c r="E16" s="15">
        <v>1</v>
      </c>
      <c r="F16" s="15">
        <v>1</v>
      </c>
      <c r="G16" s="16">
        <v>3</v>
      </c>
      <c r="H16" s="16">
        <v>1</v>
      </c>
      <c r="I16" s="12">
        <v>1</v>
      </c>
      <c r="J16" s="13" t="s">
        <v>100</v>
      </c>
      <c r="K16" s="14"/>
      <c r="L16" s="15">
        <v>0</v>
      </c>
      <c r="M16" s="15">
        <v>1</v>
      </c>
      <c r="N16" s="15">
        <v>0</v>
      </c>
      <c r="O16" s="16">
        <v>1</v>
      </c>
      <c r="P16" s="16">
        <v>3</v>
      </c>
    </row>
    <row r="17" spans="1:16" s="31" customFormat="1" ht="20.25" customHeight="1" thickBot="1">
      <c r="A17" s="18"/>
      <c r="B17" s="19"/>
      <c r="C17" s="20"/>
      <c r="D17" s="21">
        <v>81</v>
      </c>
      <c r="E17" s="21">
        <v>82</v>
      </c>
      <c r="F17" s="21">
        <v>80</v>
      </c>
      <c r="G17" s="22"/>
      <c r="H17" s="22"/>
      <c r="I17" s="18"/>
      <c r="J17" s="19"/>
      <c r="K17" s="20"/>
      <c r="L17" s="21"/>
      <c r="M17" s="21">
        <v>80</v>
      </c>
      <c r="N17" s="21"/>
      <c r="O17" s="22"/>
      <c r="P17" s="22"/>
    </row>
    <row r="18" spans="1:16" s="31" customFormat="1" ht="20.25" customHeight="1">
      <c r="A18" s="12">
        <v>2</v>
      </c>
      <c r="B18" s="13" t="s">
        <v>101</v>
      </c>
      <c r="C18" s="15">
        <v>0</v>
      </c>
      <c r="D18" s="14"/>
      <c r="E18" s="15">
        <v>1</v>
      </c>
      <c r="F18" s="15">
        <v>1</v>
      </c>
      <c r="G18" s="16">
        <v>2</v>
      </c>
      <c r="H18" s="16">
        <v>2</v>
      </c>
      <c r="I18" s="12">
        <v>2</v>
      </c>
      <c r="J18" s="13" t="s">
        <v>102</v>
      </c>
      <c r="K18" s="15">
        <v>1</v>
      </c>
      <c r="L18" s="14"/>
      <c r="M18" s="15">
        <v>1</v>
      </c>
      <c r="N18" s="15">
        <v>1</v>
      </c>
      <c r="O18" s="16">
        <v>3</v>
      </c>
      <c r="P18" s="16">
        <v>1</v>
      </c>
    </row>
    <row r="19" spans="1:16" s="31" customFormat="1" ht="20.25" customHeight="1" thickBot="1">
      <c r="A19" s="18"/>
      <c r="B19" s="19"/>
      <c r="C19" s="21"/>
      <c r="D19" s="20"/>
      <c r="E19" s="21">
        <v>83</v>
      </c>
      <c r="F19" s="21">
        <v>83</v>
      </c>
      <c r="G19" s="22"/>
      <c r="H19" s="22"/>
      <c r="I19" s="18"/>
      <c r="J19" s="19"/>
      <c r="K19" s="21" t="s">
        <v>24</v>
      </c>
      <c r="L19" s="20"/>
      <c r="M19" s="21">
        <v>81</v>
      </c>
      <c r="N19" s="21">
        <v>84</v>
      </c>
      <c r="O19" s="22"/>
      <c r="P19" s="22"/>
    </row>
    <row r="20" spans="1:16" s="31" customFormat="1" ht="20.25" customHeight="1">
      <c r="A20" s="12">
        <v>3</v>
      </c>
      <c r="B20" s="13" t="s">
        <v>103</v>
      </c>
      <c r="C20" s="15">
        <v>0</v>
      </c>
      <c r="D20" s="15">
        <v>0</v>
      </c>
      <c r="E20" s="14"/>
      <c r="F20" s="15">
        <v>1</v>
      </c>
      <c r="G20" s="16">
        <v>1</v>
      </c>
      <c r="H20" s="16">
        <v>3</v>
      </c>
      <c r="I20" s="12">
        <v>3</v>
      </c>
      <c r="J20" s="13" t="s">
        <v>104</v>
      </c>
      <c r="K20" s="15">
        <v>0</v>
      </c>
      <c r="L20" s="15">
        <v>0</v>
      </c>
      <c r="M20" s="14"/>
      <c r="N20" s="15">
        <v>0</v>
      </c>
      <c r="O20" s="16">
        <v>0</v>
      </c>
      <c r="P20" s="16">
        <v>4</v>
      </c>
    </row>
    <row r="21" spans="1:16" s="31" customFormat="1" ht="20.25" customHeight="1" thickBot="1">
      <c r="A21" s="18"/>
      <c r="B21" s="19"/>
      <c r="C21" s="21"/>
      <c r="D21" s="21"/>
      <c r="E21" s="20"/>
      <c r="F21" s="21">
        <v>83</v>
      </c>
      <c r="G21" s="22"/>
      <c r="H21" s="22"/>
      <c r="I21" s="18"/>
      <c r="J21" s="19"/>
      <c r="K21" s="21"/>
      <c r="L21" s="21"/>
      <c r="M21" s="20"/>
      <c r="N21" s="21"/>
      <c r="O21" s="22"/>
      <c r="P21" s="22"/>
    </row>
    <row r="22" spans="1:16" s="31" customFormat="1" ht="20.25" customHeight="1">
      <c r="A22" s="12">
        <v>4</v>
      </c>
      <c r="B22" s="13" t="s">
        <v>105</v>
      </c>
      <c r="C22" s="15">
        <v>0</v>
      </c>
      <c r="D22" s="15">
        <v>0</v>
      </c>
      <c r="E22" s="15">
        <v>0</v>
      </c>
      <c r="F22" s="14"/>
      <c r="G22" s="16">
        <v>0</v>
      </c>
      <c r="H22" s="16">
        <v>4</v>
      </c>
      <c r="I22" s="12">
        <v>4</v>
      </c>
      <c r="J22" s="13" t="s">
        <v>106</v>
      </c>
      <c r="K22" s="15">
        <v>1</v>
      </c>
      <c r="L22" s="15">
        <v>0</v>
      </c>
      <c r="M22" s="15">
        <v>1</v>
      </c>
      <c r="N22" s="14"/>
      <c r="O22" s="16">
        <v>2</v>
      </c>
      <c r="P22" s="16">
        <v>2</v>
      </c>
    </row>
    <row r="23" spans="1:16" s="31" customFormat="1" ht="20.25" customHeight="1" thickBot="1">
      <c r="A23" s="18"/>
      <c r="B23" s="19"/>
      <c r="C23" s="21"/>
      <c r="D23" s="21"/>
      <c r="E23" s="21"/>
      <c r="F23" s="20"/>
      <c r="G23" s="22"/>
      <c r="H23" s="22"/>
      <c r="I23" s="18"/>
      <c r="J23" s="19"/>
      <c r="K23" s="21">
        <v>81</v>
      </c>
      <c r="L23" s="21"/>
      <c r="M23" s="21">
        <v>83</v>
      </c>
      <c r="N23" s="20"/>
      <c r="O23" s="22"/>
      <c r="P23" s="22"/>
    </row>
    <row r="24" spans="1:13" ht="79.5" customHeight="1">
      <c r="A24" s="1" t="str">
        <f>'[1]Информация'!$A$9</f>
        <v>ТУРЕЦКИЙ ГАМБИТ</v>
      </c>
      <c r="F24" s="2" t="s">
        <v>91</v>
      </c>
      <c r="I24" s="3" t="str">
        <f>'[1]Информация'!$A$9</f>
        <v>ТУРЕЦКИЙ ГАМБИТ</v>
      </c>
      <c r="M24" s="32" t="s">
        <v>1</v>
      </c>
    </row>
    <row r="25" spans="1:16" ht="12.75">
      <c r="A25" s="5" t="s">
        <v>2</v>
      </c>
      <c r="B25" s="5"/>
      <c r="C25" s="6"/>
      <c r="D25" s="5" t="s">
        <v>3</v>
      </c>
      <c r="E25" s="5"/>
      <c r="F25" s="5"/>
      <c r="G25" s="6"/>
      <c r="H25" s="5" t="s">
        <v>4</v>
      </c>
      <c r="I25" s="5" t="s">
        <v>2</v>
      </c>
      <c r="J25" s="5"/>
      <c r="K25" s="6"/>
      <c r="L25" s="5" t="s">
        <v>3</v>
      </c>
      <c r="M25" s="5"/>
      <c r="N25" s="5"/>
      <c r="O25" s="6"/>
      <c r="P25" s="5" t="s">
        <v>4</v>
      </c>
    </row>
    <row r="26" spans="1:16" ht="12.75">
      <c r="A26" s="7" t="str">
        <f>'[1]Информация'!$A$15</f>
        <v>12-19 октября</v>
      </c>
      <c r="B26" s="7"/>
      <c r="D26" s="7" t="str">
        <f>'[1]Информация'!$A$11</f>
        <v>ТУРЦИЯ</v>
      </c>
      <c r="E26" s="7"/>
      <c r="F26" s="7"/>
      <c r="H26" s="8" t="str">
        <f>'[1]Информация'!$A$17</f>
        <v>Евгений Зукин</v>
      </c>
      <c r="I26" s="7" t="str">
        <f>'[1]Информация'!$A$15</f>
        <v>12-19 октября</v>
      </c>
      <c r="J26" s="7"/>
      <c r="L26" s="7" t="str">
        <f>'[1]Информация'!$A$11</f>
        <v>ТУРЦИЯ</v>
      </c>
      <c r="M26" s="7"/>
      <c r="N26" s="7"/>
      <c r="P26" s="8" t="str">
        <f>'[1]Информация'!$A$17</f>
        <v>Евгений Зукин</v>
      </c>
    </row>
    <row r="27" spans="1:16" ht="17.25" customHeight="1">
      <c r="A27" s="9" t="s">
        <v>39</v>
      </c>
      <c r="B27" s="9"/>
      <c r="C27" s="9"/>
      <c r="D27" s="9"/>
      <c r="E27" s="9"/>
      <c r="F27" s="9"/>
      <c r="G27" s="9"/>
      <c r="H27" s="9"/>
      <c r="I27" s="9" t="s">
        <v>40</v>
      </c>
      <c r="J27" s="9"/>
      <c r="K27" s="9"/>
      <c r="L27" s="9"/>
      <c r="M27" s="9"/>
      <c r="N27" s="9"/>
      <c r="O27" s="9"/>
      <c r="P27" s="9"/>
    </row>
    <row r="28" spans="1:16" ht="18.75" thickBot="1">
      <c r="A28" s="10" t="s">
        <v>7</v>
      </c>
      <c r="B28" s="10" t="s">
        <v>8</v>
      </c>
      <c r="C28" s="10">
        <v>1</v>
      </c>
      <c r="D28" s="10">
        <v>2</v>
      </c>
      <c r="E28" s="10">
        <v>3</v>
      </c>
      <c r="F28" s="10"/>
      <c r="G28" s="10" t="s">
        <v>9</v>
      </c>
      <c r="H28" s="10" t="s">
        <v>10</v>
      </c>
      <c r="I28" s="10" t="s">
        <v>7</v>
      </c>
      <c r="J28" s="10" t="s">
        <v>8</v>
      </c>
      <c r="K28" s="10">
        <v>1</v>
      </c>
      <c r="L28" s="10">
        <v>2</v>
      </c>
      <c r="M28" s="10">
        <v>3</v>
      </c>
      <c r="N28" s="10">
        <v>4</v>
      </c>
      <c r="O28" s="10" t="s">
        <v>9</v>
      </c>
      <c r="P28" s="10" t="s">
        <v>10</v>
      </c>
    </row>
    <row r="29" spans="1:16" ht="20.25" customHeight="1">
      <c r="A29" s="12">
        <v>1</v>
      </c>
      <c r="B29" s="13" t="s">
        <v>107</v>
      </c>
      <c r="C29" s="14"/>
      <c r="D29" s="15">
        <v>1</v>
      </c>
      <c r="E29" s="15">
        <v>1</v>
      </c>
      <c r="F29" s="15">
        <v>1</v>
      </c>
      <c r="G29" s="16">
        <v>3</v>
      </c>
      <c r="H29" s="16">
        <v>1</v>
      </c>
      <c r="I29" s="12">
        <v>1</v>
      </c>
      <c r="J29" s="13" t="s">
        <v>108</v>
      </c>
      <c r="K29" s="14"/>
      <c r="L29" s="15">
        <v>1</v>
      </c>
      <c r="M29" s="15">
        <v>1</v>
      </c>
      <c r="N29" s="15">
        <v>1</v>
      </c>
      <c r="O29" s="16">
        <v>3</v>
      </c>
      <c r="P29" s="16">
        <v>1</v>
      </c>
    </row>
    <row r="30" spans="1:16" ht="20.25" customHeight="1" thickBot="1">
      <c r="A30" s="18"/>
      <c r="B30" s="19"/>
      <c r="C30" s="20"/>
      <c r="D30" s="21">
        <v>97</v>
      </c>
      <c r="E30" s="21" t="s">
        <v>24</v>
      </c>
      <c r="F30" s="21" t="s">
        <v>24</v>
      </c>
      <c r="G30" s="22"/>
      <c r="H30" s="22"/>
      <c r="I30" s="18"/>
      <c r="J30" s="19"/>
      <c r="K30" s="20"/>
      <c r="L30" s="21">
        <v>81</v>
      </c>
      <c r="M30" s="21">
        <v>83</v>
      </c>
      <c r="N30" s="21">
        <v>80</v>
      </c>
      <c r="O30" s="22"/>
      <c r="P30" s="22"/>
    </row>
    <row r="31" spans="1:16" ht="20.25" customHeight="1">
      <c r="A31" s="12">
        <v>2</v>
      </c>
      <c r="B31" s="13" t="s">
        <v>109</v>
      </c>
      <c r="C31" s="15">
        <v>0</v>
      </c>
      <c r="D31" s="14"/>
      <c r="E31" s="15">
        <v>1</v>
      </c>
      <c r="F31" s="15">
        <v>1</v>
      </c>
      <c r="G31" s="16">
        <v>2</v>
      </c>
      <c r="H31" s="16">
        <v>2</v>
      </c>
      <c r="I31" s="12">
        <v>2</v>
      </c>
      <c r="J31" s="13" t="s">
        <v>110</v>
      </c>
      <c r="K31" s="15">
        <v>0</v>
      </c>
      <c r="L31" s="14"/>
      <c r="M31" s="15">
        <v>0</v>
      </c>
      <c r="N31" s="15">
        <v>1</v>
      </c>
      <c r="O31" s="16">
        <v>1</v>
      </c>
      <c r="P31" s="16">
        <v>3</v>
      </c>
    </row>
    <row r="32" spans="1:16" ht="20.25" customHeight="1" thickBot="1">
      <c r="A32" s="18"/>
      <c r="B32" s="19"/>
      <c r="C32" s="21"/>
      <c r="D32" s="20"/>
      <c r="E32" s="21">
        <v>86</v>
      </c>
      <c r="F32" s="21" t="s">
        <v>24</v>
      </c>
      <c r="G32" s="22"/>
      <c r="H32" s="22"/>
      <c r="I32" s="18"/>
      <c r="J32" s="19"/>
      <c r="K32" s="21"/>
      <c r="L32" s="20"/>
      <c r="M32" s="21"/>
      <c r="N32" s="21">
        <v>83</v>
      </c>
      <c r="O32" s="22"/>
      <c r="P32" s="22"/>
    </row>
    <row r="33" spans="1:16" ht="20.25" customHeight="1">
      <c r="A33" s="12">
        <v>3</v>
      </c>
      <c r="B33" s="13" t="s">
        <v>111</v>
      </c>
      <c r="C33" s="15">
        <v>0</v>
      </c>
      <c r="D33" s="15">
        <v>0</v>
      </c>
      <c r="E33" s="14"/>
      <c r="F33" s="15">
        <v>0</v>
      </c>
      <c r="G33" s="16">
        <v>0</v>
      </c>
      <c r="H33" s="16">
        <v>3</v>
      </c>
      <c r="I33" s="12">
        <v>3</v>
      </c>
      <c r="J33" s="13" t="s">
        <v>112</v>
      </c>
      <c r="K33" s="15">
        <v>0</v>
      </c>
      <c r="L33" s="15">
        <v>1</v>
      </c>
      <c r="M33" s="14"/>
      <c r="N33" s="15">
        <v>1</v>
      </c>
      <c r="O33" s="16">
        <v>2</v>
      </c>
      <c r="P33" s="16">
        <v>2</v>
      </c>
    </row>
    <row r="34" spans="1:16" ht="20.25" customHeight="1" thickBot="1">
      <c r="A34" s="18"/>
      <c r="B34" s="19"/>
      <c r="C34" s="21"/>
      <c r="D34" s="21"/>
      <c r="E34" s="20"/>
      <c r="F34" s="21"/>
      <c r="G34" s="22"/>
      <c r="H34" s="22"/>
      <c r="I34" s="18"/>
      <c r="J34" s="19"/>
      <c r="K34" s="21"/>
      <c r="L34" s="21">
        <v>85</v>
      </c>
      <c r="M34" s="20"/>
      <c r="N34" s="21">
        <v>83</v>
      </c>
      <c r="O34" s="22"/>
      <c r="P34" s="22"/>
    </row>
    <row r="35" spans="1:16" ht="20.25" customHeight="1">
      <c r="A35" s="12"/>
      <c r="B35" s="13"/>
      <c r="C35" s="15"/>
      <c r="D35" s="15"/>
      <c r="E35" s="15"/>
      <c r="F35" s="14"/>
      <c r="G35" s="16"/>
      <c r="H35" s="16"/>
      <c r="I35" s="12">
        <v>4</v>
      </c>
      <c r="J35" s="13" t="s">
        <v>113</v>
      </c>
      <c r="K35" s="15">
        <v>0</v>
      </c>
      <c r="L35" s="15">
        <v>0</v>
      </c>
      <c r="M35" s="15">
        <v>0</v>
      </c>
      <c r="N35" s="14"/>
      <c r="O35" s="16">
        <v>0</v>
      </c>
      <c r="P35" s="16">
        <v>4</v>
      </c>
    </row>
    <row r="36" spans="1:16" ht="20.25" customHeight="1" thickBot="1">
      <c r="A36" s="18"/>
      <c r="B36" s="19"/>
      <c r="C36" s="21"/>
      <c r="D36" s="21"/>
      <c r="E36" s="21"/>
      <c r="F36" s="20"/>
      <c r="G36" s="22"/>
      <c r="H36" s="22"/>
      <c r="I36" s="18"/>
      <c r="J36" s="19"/>
      <c r="K36" s="21"/>
      <c r="L36" s="21"/>
      <c r="M36" s="21"/>
      <c r="N36" s="20"/>
      <c r="O36" s="22"/>
      <c r="P36" s="22"/>
    </row>
    <row r="37" spans="1:16" s="31" customFormat="1" ht="18" customHeight="1">
      <c r="A37" s="9" t="s">
        <v>41</v>
      </c>
      <c r="B37" s="9"/>
      <c r="C37" s="9"/>
      <c r="D37" s="9"/>
      <c r="E37" s="9"/>
      <c r="F37" s="9"/>
      <c r="G37" s="9"/>
      <c r="H37" s="9"/>
      <c r="I37" s="9" t="s">
        <v>42</v>
      </c>
      <c r="J37" s="9"/>
      <c r="K37" s="9"/>
      <c r="L37" s="9"/>
      <c r="M37" s="9"/>
      <c r="N37" s="9"/>
      <c r="O37" s="9"/>
      <c r="P37" s="9"/>
    </row>
    <row r="38" spans="1:16" s="31" customFormat="1" ht="18" customHeight="1" thickBot="1">
      <c r="A38" s="10" t="s">
        <v>7</v>
      </c>
      <c r="B38" s="10" t="s">
        <v>8</v>
      </c>
      <c r="C38" s="10">
        <v>1</v>
      </c>
      <c r="D38" s="10">
        <v>2</v>
      </c>
      <c r="E38" s="10">
        <v>3</v>
      </c>
      <c r="F38" s="10">
        <v>4</v>
      </c>
      <c r="G38" s="10" t="s">
        <v>9</v>
      </c>
      <c r="H38" s="10" t="s">
        <v>10</v>
      </c>
      <c r="I38" s="10" t="s">
        <v>7</v>
      </c>
      <c r="J38" s="10" t="s">
        <v>8</v>
      </c>
      <c r="K38" s="10">
        <v>1</v>
      </c>
      <c r="L38" s="10">
        <v>2</v>
      </c>
      <c r="M38" s="10">
        <v>3</v>
      </c>
      <c r="N38" s="10">
        <v>4</v>
      </c>
      <c r="O38" s="10" t="s">
        <v>9</v>
      </c>
      <c r="P38" s="10" t="s">
        <v>10</v>
      </c>
    </row>
    <row r="39" spans="1:16" s="31" customFormat="1" ht="19.5" customHeight="1">
      <c r="A39" s="12">
        <v>1</v>
      </c>
      <c r="B39" s="13" t="s">
        <v>114</v>
      </c>
      <c r="C39" s="14"/>
      <c r="D39" s="15">
        <v>1</v>
      </c>
      <c r="E39" s="15">
        <v>1</v>
      </c>
      <c r="F39" s="15">
        <v>1</v>
      </c>
      <c r="G39" s="16">
        <v>3</v>
      </c>
      <c r="H39" s="16">
        <v>1</v>
      </c>
      <c r="I39" s="12">
        <v>1</v>
      </c>
      <c r="J39" s="13" t="s">
        <v>115</v>
      </c>
      <c r="K39" s="14"/>
      <c r="L39" s="15">
        <v>1</v>
      </c>
      <c r="M39" s="15">
        <v>1</v>
      </c>
      <c r="N39" s="15">
        <v>1</v>
      </c>
      <c r="O39" s="16">
        <v>3</v>
      </c>
      <c r="P39" s="16">
        <v>1</v>
      </c>
    </row>
    <row r="40" spans="1:16" s="31" customFormat="1" ht="20.25" customHeight="1" thickBot="1">
      <c r="A40" s="18"/>
      <c r="B40" s="19"/>
      <c r="C40" s="20"/>
      <c r="D40" s="21">
        <v>86</v>
      </c>
      <c r="E40" s="21">
        <v>81</v>
      </c>
      <c r="F40" s="21">
        <v>81</v>
      </c>
      <c r="G40" s="22"/>
      <c r="H40" s="22"/>
      <c r="I40" s="18"/>
      <c r="J40" s="19"/>
      <c r="K40" s="20"/>
      <c r="L40" s="21">
        <v>82</v>
      </c>
      <c r="M40" s="21">
        <v>82</v>
      </c>
      <c r="N40" s="21">
        <v>83</v>
      </c>
      <c r="O40" s="22"/>
      <c r="P40" s="22"/>
    </row>
    <row r="41" spans="1:16" s="31" customFormat="1" ht="20.25" customHeight="1">
      <c r="A41" s="12">
        <v>2</v>
      </c>
      <c r="B41" s="13" t="s">
        <v>116</v>
      </c>
      <c r="C41" s="15">
        <v>0</v>
      </c>
      <c r="D41" s="14"/>
      <c r="E41" s="15">
        <v>1</v>
      </c>
      <c r="F41" s="15">
        <v>1</v>
      </c>
      <c r="G41" s="16">
        <v>2</v>
      </c>
      <c r="H41" s="16">
        <v>2</v>
      </c>
      <c r="I41" s="12">
        <v>2</v>
      </c>
      <c r="J41" s="13" t="s">
        <v>117</v>
      </c>
      <c r="K41" s="15">
        <v>0</v>
      </c>
      <c r="L41" s="14"/>
      <c r="M41" s="15">
        <v>1</v>
      </c>
      <c r="N41" s="15">
        <v>0</v>
      </c>
      <c r="O41" s="16">
        <v>1</v>
      </c>
      <c r="P41" s="16">
        <v>3</v>
      </c>
    </row>
    <row r="42" spans="1:16" s="31" customFormat="1" ht="20.25" customHeight="1" thickBot="1">
      <c r="A42" s="18"/>
      <c r="B42" s="19"/>
      <c r="C42" s="21"/>
      <c r="D42" s="20"/>
      <c r="E42" s="21">
        <v>83</v>
      </c>
      <c r="F42" s="21">
        <v>80</v>
      </c>
      <c r="G42" s="22"/>
      <c r="H42" s="22"/>
      <c r="I42" s="18"/>
      <c r="J42" s="19"/>
      <c r="K42" s="21"/>
      <c r="L42" s="20"/>
      <c r="M42" s="21">
        <v>84</v>
      </c>
      <c r="N42" s="21"/>
      <c r="O42" s="22"/>
      <c r="P42" s="22"/>
    </row>
    <row r="43" spans="1:16" s="31" customFormat="1" ht="20.25" customHeight="1">
      <c r="A43" s="12">
        <v>3</v>
      </c>
      <c r="B43" s="13" t="s">
        <v>118</v>
      </c>
      <c r="C43" s="15">
        <v>0</v>
      </c>
      <c r="D43" s="15">
        <v>0</v>
      </c>
      <c r="E43" s="14"/>
      <c r="F43" s="15">
        <v>1</v>
      </c>
      <c r="G43" s="16">
        <v>1</v>
      </c>
      <c r="H43" s="16">
        <v>3</v>
      </c>
      <c r="I43" s="12">
        <v>3</v>
      </c>
      <c r="J43" s="13" t="s">
        <v>119</v>
      </c>
      <c r="K43" s="15">
        <v>0</v>
      </c>
      <c r="L43" s="15">
        <v>0</v>
      </c>
      <c r="M43" s="14"/>
      <c r="N43" s="15">
        <v>0</v>
      </c>
      <c r="O43" s="16">
        <v>0</v>
      </c>
      <c r="P43" s="16">
        <v>4</v>
      </c>
    </row>
    <row r="44" spans="1:16" s="31" customFormat="1" ht="20.25" customHeight="1" thickBot="1">
      <c r="A44" s="18"/>
      <c r="B44" s="19"/>
      <c r="C44" s="21"/>
      <c r="D44" s="21"/>
      <c r="E44" s="20"/>
      <c r="F44" s="21" t="s">
        <v>24</v>
      </c>
      <c r="G44" s="22"/>
      <c r="H44" s="22"/>
      <c r="I44" s="18"/>
      <c r="J44" s="19"/>
      <c r="K44" s="21"/>
      <c r="L44" s="21"/>
      <c r="M44" s="20"/>
      <c r="N44" s="21"/>
      <c r="O44" s="22"/>
      <c r="P44" s="22"/>
    </row>
    <row r="45" spans="1:16" s="31" customFormat="1" ht="20.25" customHeight="1">
      <c r="A45" s="12">
        <v>4</v>
      </c>
      <c r="B45" s="13" t="s">
        <v>120</v>
      </c>
      <c r="C45" s="15">
        <v>0</v>
      </c>
      <c r="D45" s="15">
        <v>0</v>
      </c>
      <c r="E45" s="15">
        <v>0</v>
      </c>
      <c r="F45" s="14"/>
      <c r="G45" s="16">
        <v>0</v>
      </c>
      <c r="H45" s="16">
        <v>4</v>
      </c>
      <c r="I45" s="12">
        <v>4</v>
      </c>
      <c r="J45" s="13" t="s">
        <v>121</v>
      </c>
      <c r="K45" s="15">
        <v>0</v>
      </c>
      <c r="L45" s="15">
        <v>1</v>
      </c>
      <c r="M45" s="15">
        <v>1</v>
      </c>
      <c r="N45" s="14"/>
      <c r="O45" s="16">
        <v>2</v>
      </c>
      <c r="P45" s="16">
        <v>2</v>
      </c>
    </row>
    <row r="46" spans="1:16" s="31" customFormat="1" ht="20.25" customHeight="1" thickBot="1">
      <c r="A46" s="18"/>
      <c r="B46" s="19"/>
      <c r="C46" s="21"/>
      <c r="D46" s="21"/>
      <c r="E46" s="21"/>
      <c r="F46" s="20"/>
      <c r="G46" s="22"/>
      <c r="H46" s="22"/>
      <c r="I46" s="18"/>
      <c r="J46" s="19"/>
      <c r="K46" s="21"/>
      <c r="L46" s="21">
        <v>85</v>
      </c>
      <c r="M46" s="21">
        <v>82</v>
      </c>
      <c r="N46" s="20"/>
      <c r="O46" s="22"/>
      <c r="P46" s="22"/>
    </row>
    <row r="47" spans="1:16" ht="17.2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</row>
  </sheetData>
  <sheetProtection/>
  <mergeCells count="169">
    <mergeCell ref="J45:J46"/>
    <mergeCell ref="N45:N46"/>
    <mergeCell ref="O45:O46"/>
    <mergeCell ref="P45:P46"/>
    <mergeCell ref="A47:H47"/>
    <mergeCell ref="I47:P47"/>
    <mergeCell ref="J43:J44"/>
    <mergeCell ref="M43:M44"/>
    <mergeCell ref="O43:O44"/>
    <mergeCell ref="P43:P44"/>
    <mergeCell ref="A45:A46"/>
    <mergeCell ref="B45:B46"/>
    <mergeCell ref="F45:F46"/>
    <mergeCell ref="G45:G46"/>
    <mergeCell ref="H45:H46"/>
    <mergeCell ref="I45:I46"/>
    <mergeCell ref="J41:J42"/>
    <mergeCell ref="L41:L42"/>
    <mergeCell ref="O41:O42"/>
    <mergeCell ref="P41:P42"/>
    <mergeCell ref="A43:A44"/>
    <mergeCell ref="B43:B44"/>
    <mergeCell ref="E43:E44"/>
    <mergeCell ref="G43:G44"/>
    <mergeCell ref="H43:H44"/>
    <mergeCell ref="I43:I44"/>
    <mergeCell ref="J39:J40"/>
    <mergeCell ref="K39:K40"/>
    <mergeCell ref="O39:O40"/>
    <mergeCell ref="P39:P40"/>
    <mergeCell ref="A41:A42"/>
    <mergeCell ref="B41:B42"/>
    <mergeCell ref="D41:D42"/>
    <mergeCell ref="G41:G42"/>
    <mergeCell ref="H41:H42"/>
    <mergeCell ref="I41:I42"/>
    <mergeCell ref="A39:A40"/>
    <mergeCell ref="B39:B40"/>
    <mergeCell ref="C39:C40"/>
    <mergeCell ref="G39:G40"/>
    <mergeCell ref="H39:H40"/>
    <mergeCell ref="I39:I40"/>
    <mergeCell ref="I35:I36"/>
    <mergeCell ref="J35:J36"/>
    <mergeCell ref="N35:N36"/>
    <mergeCell ref="O35:O36"/>
    <mergeCell ref="P35:P36"/>
    <mergeCell ref="A37:H37"/>
    <mergeCell ref="I37:P37"/>
    <mergeCell ref="I33:I34"/>
    <mergeCell ref="J33:J34"/>
    <mergeCell ref="M33:M34"/>
    <mergeCell ref="O33:O34"/>
    <mergeCell ref="P33:P34"/>
    <mergeCell ref="A35:A36"/>
    <mergeCell ref="B35:B36"/>
    <mergeCell ref="F35:F36"/>
    <mergeCell ref="G35:G36"/>
    <mergeCell ref="H35:H36"/>
    <mergeCell ref="I31:I32"/>
    <mergeCell ref="J31:J32"/>
    <mergeCell ref="L31:L32"/>
    <mergeCell ref="O31:O32"/>
    <mergeCell ref="P31:P32"/>
    <mergeCell ref="A33:A34"/>
    <mergeCell ref="B33:B34"/>
    <mergeCell ref="E33:E34"/>
    <mergeCell ref="G33:G34"/>
    <mergeCell ref="H33:H34"/>
    <mergeCell ref="I29:I30"/>
    <mergeCell ref="J29:J30"/>
    <mergeCell ref="K29:K30"/>
    <mergeCell ref="O29:O30"/>
    <mergeCell ref="P29:P30"/>
    <mergeCell ref="A31:A32"/>
    <mergeCell ref="B31:B32"/>
    <mergeCell ref="D31:D32"/>
    <mergeCell ref="G31:G32"/>
    <mergeCell ref="H31:H32"/>
    <mergeCell ref="N22:N23"/>
    <mergeCell ref="O22:O23"/>
    <mergeCell ref="P22:P23"/>
    <mergeCell ref="A27:H27"/>
    <mergeCell ref="I27:P27"/>
    <mergeCell ref="A29:A30"/>
    <mergeCell ref="B29:B30"/>
    <mergeCell ref="C29:C30"/>
    <mergeCell ref="G29:G30"/>
    <mergeCell ref="H29:H30"/>
    <mergeCell ref="M20:M21"/>
    <mergeCell ref="O20:O21"/>
    <mergeCell ref="P20:P21"/>
    <mergeCell ref="A22:A23"/>
    <mergeCell ref="B22:B23"/>
    <mergeCell ref="F22:F23"/>
    <mergeCell ref="G22:G23"/>
    <mergeCell ref="H22:H23"/>
    <mergeCell ref="I22:I23"/>
    <mergeCell ref="J22:J23"/>
    <mergeCell ref="L18:L19"/>
    <mergeCell ref="O18:O19"/>
    <mergeCell ref="P18:P19"/>
    <mergeCell ref="A20:A21"/>
    <mergeCell ref="B20:B21"/>
    <mergeCell ref="E20:E21"/>
    <mergeCell ref="G20:G21"/>
    <mergeCell ref="H20:H21"/>
    <mergeCell ref="I20:I21"/>
    <mergeCell ref="J20:J21"/>
    <mergeCell ref="K16:K17"/>
    <mergeCell ref="O16:O17"/>
    <mergeCell ref="P16:P17"/>
    <mergeCell ref="A18:A19"/>
    <mergeCell ref="B18:B19"/>
    <mergeCell ref="D18:D19"/>
    <mergeCell ref="G18:G19"/>
    <mergeCell ref="H18:H19"/>
    <mergeCell ref="I18:I19"/>
    <mergeCell ref="J18:J19"/>
    <mergeCell ref="P12:P13"/>
    <mergeCell ref="A14:H14"/>
    <mergeCell ref="I14:P14"/>
    <mergeCell ref="A16:A17"/>
    <mergeCell ref="B16:B17"/>
    <mergeCell ref="C16:C17"/>
    <mergeCell ref="G16:G17"/>
    <mergeCell ref="H16:H17"/>
    <mergeCell ref="I16:I17"/>
    <mergeCell ref="J16:J17"/>
    <mergeCell ref="O10:O11"/>
    <mergeCell ref="P10:P11"/>
    <mergeCell ref="A12:A13"/>
    <mergeCell ref="B12:B13"/>
    <mergeCell ref="G12:G13"/>
    <mergeCell ref="H12:H13"/>
    <mergeCell ref="I12:I13"/>
    <mergeCell ref="J12:J13"/>
    <mergeCell ref="N12:N13"/>
    <mergeCell ref="O12:O13"/>
    <mergeCell ref="O8:O9"/>
    <mergeCell ref="P8:P9"/>
    <mergeCell ref="A10:A11"/>
    <mergeCell ref="B10:B11"/>
    <mergeCell ref="E10:E11"/>
    <mergeCell ref="G10:G11"/>
    <mergeCell ref="H10:H11"/>
    <mergeCell ref="I10:I11"/>
    <mergeCell ref="J10:J11"/>
    <mergeCell ref="M10:M11"/>
    <mergeCell ref="O6:O7"/>
    <mergeCell ref="P6:P7"/>
    <mergeCell ref="A8:A9"/>
    <mergeCell ref="B8:B9"/>
    <mergeCell ref="D8:D9"/>
    <mergeCell ref="G8:G9"/>
    <mergeCell ref="H8:H9"/>
    <mergeCell ref="I8:I9"/>
    <mergeCell ref="J8:J9"/>
    <mergeCell ref="L8:L9"/>
    <mergeCell ref="A4:H4"/>
    <mergeCell ref="I4:P4"/>
    <mergeCell ref="A6:A7"/>
    <mergeCell ref="B6:B7"/>
    <mergeCell ref="C6:C7"/>
    <mergeCell ref="G6:G7"/>
    <mergeCell ref="H6:H7"/>
    <mergeCell ref="I6:I7"/>
    <mergeCell ref="J6:J7"/>
    <mergeCell ref="K6:K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 r:id="rId4"/>
  <rowBreaks count="1" manualBreakCount="1">
    <brk id="23" max="15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showGridLines="0" view="pageBreakPreview" zoomScaleSheetLayoutView="100" zoomScalePageLayoutView="0" workbookViewId="0" topLeftCell="A1">
      <selection activeCell="E3" sqref="E3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3" ht="79.5" customHeight="1">
      <c r="A1" s="1" t="str">
        <f>'[1]Информация'!$A$9</f>
        <v>ТУРЕЦКИЙ ГАМБИТ</v>
      </c>
      <c r="F1" s="2" t="s">
        <v>0</v>
      </c>
      <c r="I1" s="3" t="str">
        <f>'[1]Информация'!$A$9</f>
        <v>ТУРЕЦКИЙ ГАМБИТ</v>
      </c>
      <c r="M1" s="4" t="s">
        <v>1</v>
      </c>
    </row>
    <row r="2" spans="1:16" ht="12.75">
      <c r="A2" s="5" t="s">
        <v>2</v>
      </c>
      <c r="B2" s="5"/>
      <c r="C2" s="6"/>
      <c r="D2" s="5" t="s">
        <v>3</v>
      </c>
      <c r="E2" s="5"/>
      <c r="F2" s="5"/>
      <c r="G2" s="6"/>
      <c r="H2" s="5" t="s">
        <v>4</v>
      </c>
      <c r="I2" s="5" t="s">
        <v>2</v>
      </c>
      <c r="J2" s="5"/>
      <c r="K2" s="6"/>
      <c r="L2" s="5" t="s">
        <v>3</v>
      </c>
      <c r="M2" s="5"/>
      <c r="N2" s="5"/>
      <c r="O2" s="6"/>
      <c r="P2" s="5" t="s">
        <v>4</v>
      </c>
    </row>
    <row r="3" spans="1:16" ht="12.75">
      <c r="A3" s="7" t="str">
        <f>'[1]Информация'!$A$15</f>
        <v>12-19 октября</v>
      </c>
      <c r="B3" s="7"/>
      <c r="D3" s="7" t="str">
        <f>'[1]Информация'!$A$11</f>
        <v>ТУРЦИЯ</v>
      </c>
      <c r="E3" s="7"/>
      <c r="F3" s="7"/>
      <c r="H3" s="8" t="str">
        <f>'[1]Информация'!$A$17</f>
        <v>Евгений Зукин</v>
      </c>
      <c r="I3" s="7" t="str">
        <f>'[1]Информация'!$A$15</f>
        <v>12-19 октября</v>
      </c>
      <c r="J3" s="7"/>
      <c r="L3" s="7" t="str">
        <f>'[1]Информация'!$A$11</f>
        <v>ТУРЦИЯ</v>
      </c>
      <c r="M3" s="7"/>
      <c r="N3" s="7"/>
      <c r="P3" s="8" t="str">
        <f>'[1]Информация'!$A$17</f>
        <v>Евгений Зукин</v>
      </c>
    </row>
    <row r="4" spans="1:16" ht="17.25" customHeight="1">
      <c r="A4" s="9" t="s">
        <v>5</v>
      </c>
      <c r="B4" s="9"/>
      <c r="C4" s="9"/>
      <c r="D4" s="9"/>
      <c r="E4" s="9"/>
      <c r="F4" s="9"/>
      <c r="G4" s="9"/>
      <c r="H4" s="9"/>
      <c r="I4" s="9" t="s">
        <v>6</v>
      </c>
      <c r="J4" s="9"/>
      <c r="K4" s="9"/>
      <c r="L4" s="9"/>
      <c r="M4" s="9"/>
      <c r="N4" s="9"/>
      <c r="O4" s="9"/>
      <c r="P4" s="9"/>
    </row>
    <row r="5" spans="1:16" ht="24" thickBot="1">
      <c r="A5" s="10" t="s">
        <v>7</v>
      </c>
      <c r="B5" s="10" t="s">
        <v>8</v>
      </c>
      <c r="C5" s="10">
        <v>1</v>
      </c>
      <c r="D5" s="10">
        <v>2</v>
      </c>
      <c r="E5" s="10">
        <v>3</v>
      </c>
      <c r="F5" s="10">
        <v>4</v>
      </c>
      <c r="G5" s="10" t="s">
        <v>9</v>
      </c>
      <c r="H5" s="10" t="s">
        <v>10</v>
      </c>
      <c r="I5" s="10" t="s">
        <v>7</v>
      </c>
      <c r="J5" s="10" t="s">
        <v>8</v>
      </c>
      <c r="K5" s="10">
        <v>1</v>
      </c>
      <c r="L5" s="10">
        <v>2</v>
      </c>
      <c r="M5" s="10">
        <v>3</v>
      </c>
      <c r="N5" s="10">
        <v>4</v>
      </c>
      <c r="O5" s="10">
        <v>5</v>
      </c>
      <c r="P5" s="11" t="s">
        <v>11</v>
      </c>
    </row>
    <row r="6" spans="1:16" ht="20.25" customHeight="1">
      <c r="A6" s="12">
        <v>1</v>
      </c>
      <c r="B6" s="13" t="s">
        <v>12</v>
      </c>
      <c r="C6" s="14"/>
      <c r="D6" s="15">
        <v>1</v>
      </c>
      <c r="E6" s="15">
        <v>1</v>
      </c>
      <c r="F6" s="15">
        <v>1</v>
      </c>
      <c r="G6" s="16">
        <v>3</v>
      </c>
      <c r="H6" s="16">
        <v>1</v>
      </c>
      <c r="I6" s="12">
        <v>1</v>
      </c>
      <c r="J6" s="13" t="s">
        <v>13</v>
      </c>
      <c r="K6" s="14"/>
      <c r="L6" s="15">
        <v>0</v>
      </c>
      <c r="M6" s="15">
        <v>0</v>
      </c>
      <c r="N6" s="15">
        <v>1</v>
      </c>
      <c r="O6" s="15">
        <v>1</v>
      </c>
      <c r="P6" s="17" t="s">
        <v>14</v>
      </c>
    </row>
    <row r="7" spans="1:16" ht="20.25" customHeight="1" thickBot="1">
      <c r="A7" s="18"/>
      <c r="B7" s="19"/>
      <c r="C7" s="20"/>
      <c r="D7" s="21">
        <v>86</v>
      </c>
      <c r="E7" s="21">
        <v>81</v>
      </c>
      <c r="F7" s="21">
        <v>81</v>
      </c>
      <c r="G7" s="22"/>
      <c r="H7" s="22"/>
      <c r="I7" s="18"/>
      <c r="J7" s="19"/>
      <c r="K7" s="20"/>
      <c r="L7" s="21"/>
      <c r="M7" s="21"/>
      <c r="N7" s="21">
        <v>86</v>
      </c>
      <c r="O7" s="21">
        <v>83</v>
      </c>
      <c r="P7" s="23"/>
    </row>
    <row r="8" spans="1:16" ht="20.25" customHeight="1">
      <c r="A8" s="12">
        <v>2</v>
      </c>
      <c r="B8" s="13" t="s">
        <v>15</v>
      </c>
      <c r="C8" s="15">
        <v>0</v>
      </c>
      <c r="D8" s="14"/>
      <c r="E8" s="15">
        <v>1</v>
      </c>
      <c r="F8" s="15">
        <v>1</v>
      </c>
      <c r="G8" s="16">
        <v>2</v>
      </c>
      <c r="H8" s="16">
        <v>2</v>
      </c>
      <c r="I8" s="12">
        <v>2</v>
      </c>
      <c r="J8" s="13" t="s">
        <v>16</v>
      </c>
      <c r="K8" s="15">
        <v>1</v>
      </c>
      <c r="L8" s="14"/>
      <c r="M8" s="15">
        <v>1</v>
      </c>
      <c r="N8" s="15">
        <v>1</v>
      </c>
      <c r="O8" s="15">
        <v>1</v>
      </c>
      <c r="P8" s="17" t="s">
        <v>17</v>
      </c>
    </row>
    <row r="9" spans="1:16" ht="20.25" customHeight="1" thickBot="1">
      <c r="A9" s="18"/>
      <c r="B9" s="19"/>
      <c r="C9" s="21"/>
      <c r="D9" s="20"/>
      <c r="E9" s="21">
        <v>84</v>
      </c>
      <c r="F9" s="21">
        <v>84</v>
      </c>
      <c r="G9" s="22"/>
      <c r="H9" s="22"/>
      <c r="I9" s="18"/>
      <c r="J9" s="19"/>
      <c r="K9" s="21">
        <v>83</v>
      </c>
      <c r="L9" s="20"/>
      <c r="M9" s="21">
        <v>86</v>
      </c>
      <c r="N9" s="21">
        <v>97</v>
      </c>
      <c r="O9" s="21">
        <v>83</v>
      </c>
      <c r="P9" s="23"/>
    </row>
    <row r="10" spans="1:16" ht="20.25" customHeight="1">
      <c r="A10" s="12">
        <v>3</v>
      </c>
      <c r="B10" s="13" t="s">
        <v>18</v>
      </c>
      <c r="C10" s="15">
        <v>0</v>
      </c>
      <c r="D10" s="15">
        <v>0</v>
      </c>
      <c r="E10" s="14"/>
      <c r="F10" s="15">
        <v>0</v>
      </c>
      <c r="G10" s="16">
        <v>0</v>
      </c>
      <c r="H10" s="16">
        <v>4</v>
      </c>
      <c r="I10" s="12">
        <v>3</v>
      </c>
      <c r="J10" s="13" t="s">
        <v>19</v>
      </c>
      <c r="K10" s="15">
        <v>1</v>
      </c>
      <c r="L10" s="15">
        <v>0</v>
      </c>
      <c r="M10" s="14"/>
      <c r="N10" s="15">
        <v>1</v>
      </c>
      <c r="O10" s="15">
        <v>1</v>
      </c>
      <c r="P10" s="17" t="s">
        <v>20</v>
      </c>
    </row>
    <row r="11" spans="1:16" ht="20.25" customHeight="1" thickBot="1">
      <c r="A11" s="18"/>
      <c r="B11" s="19"/>
      <c r="C11" s="21"/>
      <c r="D11" s="21"/>
      <c r="E11" s="20"/>
      <c r="F11" s="21"/>
      <c r="G11" s="22"/>
      <c r="H11" s="22"/>
      <c r="I11" s="18"/>
      <c r="J11" s="19"/>
      <c r="K11" s="21">
        <v>81</v>
      </c>
      <c r="L11" s="21"/>
      <c r="M11" s="20"/>
      <c r="N11" s="21">
        <v>80</v>
      </c>
      <c r="O11" s="21"/>
      <c r="P11" s="23"/>
    </row>
    <row r="12" spans="1:16" ht="20.25" customHeight="1">
      <c r="A12" s="12">
        <v>4</v>
      </c>
      <c r="B12" s="13" t="s">
        <v>21</v>
      </c>
      <c r="C12" s="15">
        <v>0</v>
      </c>
      <c r="D12" s="15">
        <v>0</v>
      </c>
      <c r="E12" s="15">
        <v>1</v>
      </c>
      <c r="F12" s="14"/>
      <c r="G12" s="16">
        <v>1</v>
      </c>
      <c r="H12" s="16">
        <v>3</v>
      </c>
      <c r="I12" s="12">
        <v>4</v>
      </c>
      <c r="J12" s="13" t="s">
        <v>22</v>
      </c>
      <c r="K12" s="15">
        <v>0</v>
      </c>
      <c r="L12" s="15">
        <v>0</v>
      </c>
      <c r="M12" s="15">
        <v>0</v>
      </c>
      <c r="N12" s="14"/>
      <c r="O12" s="15">
        <v>0</v>
      </c>
      <c r="P12" s="17" t="s">
        <v>23</v>
      </c>
    </row>
    <row r="13" spans="1:16" ht="20.25" customHeight="1" thickBot="1">
      <c r="A13" s="18"/>
      <c r="B13" s="19"/>
      <c r="C13" s="21"/>
      <c r="D13" s="21"/>
      <c r="E13" s="21" t="s">
        <v>24</v>
      </c>
      <c r="F13" s="20"/>
      <c r="G13" s="22"/>
      <c r="H13" s="22"/>
      <c r="I13" s="18"/>
      <c r="J13" s="19"/>
      <c r="K13" s="21"/>
      <c r="L13" s="21"/>
      <c r="M13" s="21"/>
      <c r="N13" s="20"/>
      <c r="O13" s="21"/>
      <c r="P13" s="23"/>
    </row>
    <row r="14" spans="1:16" ht="20.25" customHeight="1">
      <c r="A14" s="24"/>
      <c r="B14" s="25"/>
      <c r="C14" s="26"/>
      <c r="D14" s="26"/>
      <c r="E14" s="26"/>
      <c r="F14" s="26"/>
      <c r="G14" s="26"/>
      <c r="H14" s="26"/>
      <c r="I14" s="12">
        <v>5</v>
      </c>
      <c r="J14" s="13" t="s">
        <v>25</v>
      </c>
      <c r="K14" s="15">
        <v>0</v>
      </c>
      <c r="L14" s="15">
        <v>0</v>
      </c>
      <c r="M14" s="15">
        <v>0</v>
      </c>
      <c r="N14" s="15">
        <v>1</v>
      </c>
      <c r="O14" s="16"/>
      <c r="P14" s="17" t="s">
        <v>26</v>
      </c>
    </row>
    <row r="15" spans="1:16" ht="20.25" customHeight="1" thickBot="1">
      <c r="A15" s="24"/>
      <c r="B15" s="25"/>
      <c r="C15" s="26"/>
      <c r="D15" s="26"/>
      <c r="E15" s="26"/>
      <c r="F15" s="26"/>
      <c r="G15" s="26"/>
      <c r="H15" s="26"/>
      <c r="I15" s="18"/>
      <c r="J15" s="19"/>
      <c r="K15" s="21"/>
      <c r="L15" s="21"/>
      <c r="M15" s="21"/>
      <c r="N15" s="21">
        <v>81</v>
      </c>
      <c r="O15" s="22"/>
      <c r="P15" s="23"/>
    </row>
    <row r="16" spans="1:16" ht="20.25" customHeight="1">
      <c r="A16" s="27"/>
      <c r="B16" s="28"/>
      <c r="C16" s="26"/>
      <c r="D16" s="26"/>
      <c r="E16" s="26"/>
      <c r="F16" s="29"/>
      <c r="G16" s="30"/>
      <c r="H16" s="30"/>
      <c r="I16" s="27"/>
      <c r="J16" s="28"/>
      <c r="K16" s="26"/>
      <c r="L16" s="26"/>
      <c r="M16" s="26"/>
      <c r="N16" s="29"/>
      <c r="O16" s="30"/>
      <c r="P16" s="30"/>
    </row>
    <row r="17" spans="1:16" s="31" customFormat="1" ht="18" customHeight="1">
      <c r="A17" s="9" t="s">
        <v>27</v>
      </c>
      <c r="B17" s="9"/>
      <c r="C17" s="9"/>
      <c r="D17" s="9"/>
      <c r="E17" s="9"/>
      <c r="F17" s="9"/>
      <c r="G17" s="9"/>
      <c r="H17" s="9"/>
      <c r="I17" s="9" t="s">
        <v>28</v>
      </c>
      <c r="J17" s="9"/>
      <c r="K17" s="9"/>
      <c r="L17" s="9"/>
      <c r="M17" s="9"/>
      <c r="N17" s="9"/>
      <c r="O17" s="9"/>
      <c r="P17" s="9"/>
    </row>
    <row r="18" spans="1:16" s="31" customFormat="1" ht="18" customHeight="1" thickBot="1">
      <c r="A18" s="10" t="s">
        <v>7</v>
      </c>
      <c r="B18" s="10" t="s">
        <v>8</v>
      </c>
      <c r="C18" s="10">
        <v>1</v>
      </c>
      <c r="D18" s="10">
        <v>2</v>
      </c>
      <c r="E18" s="10">
        <v>3</v>
      </c>
      <c r="F18" s="10">
        <v>4</v>
      </c>
      <c r="G18" s="10" t="s">
        <v>9</v>
      </c>
      <c r="H18" s="10" t="s">
        <v>10</v>
      </c>
      <c r="I18" s="10" t="s">
        <v>7</v>
      </c>
      <c r="J18" s="10" t="s">
        <v>8</v>
      </c>
      <c r="K18" s="10">
        <v>1</v>
      </c>
      <c r="L18" s="10">
        <v>2</v>
      </c>
      <c r="M18" s="10">
        <v>3</v>
      </c>
      <c r="N18" s="10">
        <v>4</v>
      </c>
      <c r="O18" s="10" t="s">
        <v>9</v>
      </c>
      <c r="P18" s="10" t="s">
        <v>10</v>
      </c>
    </row>
    <row r="19" spans="1:16" s="31" customFormat="1" ht="19.5" customHeight="1">
      <c r="A19" s="12">
        <v>1</v>
      </c>
      <c r="B19" s="13" t="s">
        <v>29</v>
      </c>
      <c r="C19" s="14"/>
      <c r="D19" s="15">
        <v>0</v>
      </c>
      <c r="E19" s="15">
        <v>1</v>
      </c>
      <c r="F19" s="15">
        <v>1</v>
      </c>
      <c r="G19" s="16">
        <v>2</v>
      </c>
      <c r="H19" s="16">
        <v>2</v>
      </c>
      <c r="I19" s="12">
        <v>1</v>
      </c>
      <c r="J19" s="13" t="s">
        <v>30</v>
      </c>
      <c r="K19" s="14"/>
      <c r="L19" s="15">
        <v>0</v>
      </c>
      <c r="M19" s="15">
        <v>1</v>
      </c>
      <c r="N19" s="15">
        <v>0</v>
      </c>
      <c r="O19" s="16">
        <v>1</v>
      </c>
      <c r="P19" s="16">
        <v>3</v>
      </c>
    </row>
    <row r="20" spans="1:16" s="31" customFormat="1" ht="20.25" customHeight="1" thickBot="1">
      <c r="A20" s="18"/>
      <c r="B20" s="19"/>
      <c r="C20" s="20"/>
      <c r="D20" s="21"/>
      <c r="E20" s="21">
        <v>82</v>
      </c>
      <c r="F20" s="21">
        <v>81</v>
      </c>
      <c r="G20" s="22"/>
      <c r="H20" s="22"/>
      <c r="I20" s="18"/>
      <c r="J20" s="19"/>
      <c r="K20" s="20"/>
      <c r="L20" s="21"/>
      <c r="M20" s="21" t="s">
        <v>24</v>
      </c>
      <c r="N20" s="21"/>
      <c r="O20" s="22"/>
      <c r="P20" s="22"/>
    </row>
    <row r="21" spans="1:16" s="31" customFormat="1" ht="20.25" customHeight="1">
      <c r="A21" s="12">
        <v>2</v>
      </c>
      <c r="B21" s="13" t="s">
        <v>31</v>
      </c>
      <c r="C21" s="15">
        <v>1</v>
      </c>
      <c r="D21" s="14"/>
      <c r="E21" s="15">
        <v>1</v>
      </c>
      <c r="F21" s="15">
        <v>1</v>
      </c>
      <c r="G21" s="16">
        <v>3</v>
      </c>
      <c r="H21" s="16">
        <v>1</v>
      </c>
      <c r="I21" s="12">
        <v>2</v>
      </c>
      <c r="J21" s="13" t="s">
        <v>32</v>
      </c>
      <c r="K21" s="15">
        <v>1</v>
      </c>
      <c r="L21" s="14"/>
      <c r="M21" s="15">
        <v>0</v>
      </c>
      <c r="N21" s="15">
        <v>0</v>
      </c>
      <c r="O21" s="16">
        <v>1</v>
      </c>
      <c r="P21" s="16">
        <v>2</v>
      </c>
    </row>
    <row r="22" spans="1:16" s="31" customFormat="1" ht="20.25" customHeight="1" thickBot="1">
      <c r="A22" s="18"/>
      <c r="B22" s="19"/>
      <c r="C22" s="21">
        <v>85</v>
      </c>
      <c r="D22" s="20"/>
      <c r="E22" s="21">
        <v>86</v>
      </c>
      <c r="F22" s="21">
        <v>81</v>
      </c>
      <c r="G22" s="22"/>
      <c r="H22" s="22"/>
      <c r="I22" s="18"/>
      <c r="J22" s="19"/>
      <c r="K22" s="21" t="s">
        <v>33</v>
      </c>
      <c r="L22" s="20"/>
      <c r="M22" s="21"/>
      <c r="N22" s="21"/>
      <c r="O22" s="22"/>
      <c r="P22" s="22"/>
    </row>
    <row r="23" spans="1:16" s="31" customFormat="1" ht="20.25" customHeight="1">
      <c r="A23" s="12">
        <v>3</v>
      </c>
      <c r="B23" s="13" t="s">
        <v>34</v>
      </c>
      <c r="C23" s="15">
        <v>0</v>
      </c>
      <c r="D23" s="15">
        <v>0</v>
      </c>
      <c r="E23" s="14"/>
      <c r="F23" s="15">
        <v>0</v>
      </c>
      <c r="G23" s="16">
        <v>0</v>
      </c>
      <c r="H23" s="16">
        <v>4</v>
      </c>
      <c r="I23" s="12">
        <v>3</v>
      </c>
      <c r="J23" s="13" t="s">
        <v>35</v>
      </c>
      <c r="K23" s="15">
        <v>0</v>
      </c>
      <c r="L23" s="15">
        <v>1</v>
      </c>
      <c r="M23" s="14"/>
      <c r="N23" s="15">
        <v>0</v>
      </c>
      <c r="O23" s="16">
        <v>1</v>
      </c>
      <c r="P23" s="16">
        <v>4</v>
      </c>
    </row>
    <row r="24" spans="1:16" s="31" customFormat="1" ht="20.25" customHeight="1" thickBot="1">
      <c r="A24" s="18"/>
      <c r="B24" s="19"/>
      <c r="C24" s="21"/>
      <c r="D24" s="21"/>
      <c r="E24" s="20"/>
      <c r="F24" s="21"/>
      <c r="G24" s="22"/>
      <c r="H24" s="22"/>
      <c r="I24" s="18"/>
      <c r="J24" s="19"/>
      <c r="K24" s="21"/>
      <c r="L24" s="21">
        <v>82</v>
      </c>
      <c r="M24" s="20"/>
      <c r="N24" s="21"/>
      <c r="O24" s="22"/>
      <c r="P24" s="22"/>
    </row>
    <row r="25" spans="1:16" s="31" customFormat="1" ht="20.25" customHeight="1">
      <c r="A25" s="12">
        <v>4</v>
      </c>
      <c r="B25" s="13" t="s">
        <v>36</v>
      </c>
      <c r="C25" s="15">
        <v>0</v>
      </c>
      <c r="D25" s="15">
        <v>0</v>
      </c>
      <c r="E25" s="15">
        <v>1</v>
      </c>
      <c r="F25" s="14"/>
      <c r="G25" s="16">
        <v>1</v>
      </c>
      <c r="H25" s="16">
        <v>3</v>
      </c>
      <c r="I25" s="12">
        <v>4</v>
      </c>
      <c r="J25" s="13" t="s">
        <v>37</v>
      </c>
      <c r="K25" s="15">
        <v>1</v>
      </c>
      <c r="L25" s="15">
        <v>1</v>
      </c>
      <c r="M25" s="15">
        <v>1</v>
      </c>
      <c r="N25" s="14"/>
      <c r="O25" s="16">
        <v>3</v>
      </c>
      <c r="P25" s="16">
        <v>1</v>
      </c>
    </row>
    <row r="26" spans="1:16" s="31" customFormat="1" ht="20.25" customHeight="1" thickBot="1">
      <c r="A26" s="18"/>
      <c r="B26" s="19"/>
      <c r="C26" s="21"/>
      <c r="D26" s="21"/>
      <c r="E26" s="21">
        <v>82</v>
      </c>
      <c r="F26" s="20"/>
      <c r="G26" s="22"/>
      <c r="H26" s="22"/>
      <c r="I26" s="18"/>
      <c r="J26" s="19"/>
      <c r="K26" s="21">
        <v>82</v>
      </c>
      <c r="L26" s="21">
        <v>82</v>
      </c>
      <c r="M26" s="21" t="s">
        <v>24</v>
      </c>
      <c r="N26" s="20"/>
      <c r="O26" s="22"/>
      <c r="P26" s="22"/>
    </row>
    <row r="27" spans="1:13" ht="79.5" customHeight="1">
      <c r="A27" s="1" t="str">
        <f>'[1]Информация'!$A$9</f>
        <v>ТУРЕЦКИЙ ГАМБИТ</v>
      </c>
      <c r="F27" s="2" t="s">
        <v>38</v>
      </c>
      <c r="I27" s="1" t="str">
        <f>'[1]Информация'!$A$9</f>
        <v>ТУРЕЦКИЙ ГАМБИТ</v>
      </c>
      <c r="M27" s="32" t="s">
        <v>1</v>
      </c>
    </row>
    <row r="28" spans="1:16" ht="12.75">
      <c r="A28" s="5" t="s">
        <v>2</v>
      </c>
      <c r="B28" s="5"/>
      <c r="C28" s="6"/>
      <c r="D28" s="5" t="s">
        <v>3</v>
      </c>
      <c r="E28" s="5"/>
      <c r="F28" s="5"/>
      <c r="G28" s="6"/>
      <c r="H28" s="5" t="s">
        <v>4</v>
      </c>
      <c r="I28" s="5" t="s">
        <v>2</v>
      </c>
      <c r="J28" s="5"/>
      <c r="K28" s="6"/>
      <c r="L28" s="5" t="s">
        <v>3</v>
      </c>
      <c r="M28" s="5"/>
      <c r="N28" s="5"/>
      <c r="O28" s="6"/>
      <c r="P28" s="5" t="s">
        <v>4</v>
      </c>
    </row>
    <row r="29" spans="1:16" ht="12.75">
      <c r="A29" s="7" t="str">
        <f>'[1]Информация'!$A$15</f>
        <v>12-19 октября</v>
      </c>
      <c r="B29" s="7"/>
      <c r="D29" s="7" t="str">
        <f>'[1]Информация'!$A$11</f>
        <v>ТУРЦИЯ</v>
      </c>
      <c r="E29" s="7"/>
      <c r="F29" s="7"/>
      <c r="H29" s="8" t="str">
        <f>'[1]Информация'!$A$17</f>
        <v>Евгений Зукин</v>
      </c>
      <c r="I29" s="7" t="str">
        <f>'[1]Информация'!$A$15</f>
        <v>12-19 октября</v>
      </c>
      <c r="J29" s="7"/>
      <c r="L29" s="7" t="str">
        <f>'[1]Информация'!$A$11</f>
        <v>ТУРЦИЯ</v>
      </c>
      <c r="M29" s="7"/>
      <c r="N29" s="7"/>
      <c r="P29" s="8" t="str">
        <f>'[1]Информация'!$A$17</f>
        <v>Евгений Зукин</v>
      </c>
    </row>
    <row r="30" spans="1:16" ht="17.25" customHeight="1">
      <c r="A30" s="9" t="s">
        <v>39</v>
      </c>
      <c r="B30" s="9"/>
      <c r="C30" s="9"/>
      <c r="D30" s="9"/>
      <c r="E30" s="9"/>
      <c r="F30" s="9"/>
      <c r="G30" s="9"/>
      <c r="H30" s="9"/>
      <c r="I30" s="9" t="s">
        <v>40</v>
      </c>
      <c r="J30" s="9"/>
      <c r="K30" s="9"/>
      <c r="L30" s="9"/>
      <c r="M30" s="9"/>
      <c r="N30" s="9"/>
      <c r="O30" s="9"/>
      <c r="P30" s="9"/>
    </row>
    <row r="31" spans="1:16" ht="18.75" thickBot="1">
      <c r="A31" s="10" t="s">
        <v>7</v>
      </c>
      <c r="B31" s="10" t="s">
        <v>8</v>
      </c>
      <c r="C31" s="10">
        <v>1</v>
      </c>
      <c r="D31" s="10">
        <v>2</v>
      </c>
      <c r="E31" s="10">
        <v>3</v>
      </c>
      <c r="F31" s="10">
        <v>4</v>
      </c>
      <c r="G31" s="10" t="s">
        <v>9</v>
      </c>
      <c r="H31" s="10" t="s">
        <v>10</v>
      </c>
      <c r="I31" s="10" t="s">
        <v>7</v>
      </c>
      <c r="J31" s="10" t="s">
        <v>8</v>
      </c>
      <c r="K31" s="10">
        <v>1</v>
      </c>
      <c r="L31" s="10">
        <v>2</v>
      </c>
      <c r="M31" s="10">
        <v>3</v>
      </c>
      <c r="N31" s="10">
        <v>4</v>
      </c>
      <c r="O31" s="10" t="s">
        <v>9</v>
      </c>
      <c r="P31" s="10" t="s">
        <v>10</v>
      </c>
    </row>
    <row r="32" spans="1:16" ht="20.25" customHeight="1">
      <c r="A32" s="12">
        <v>1</v>
      </c>
      <c r="B32" s="13"/>
      <c r="C32" s="14"/>
      <c r="D32" s="15"/>
      <c r="E32" s="15"/>
      <c r="F32" s="15"/>
      <c r="G32" s="16"/>
      <c r="H32" s="16"/>
      <c r="I32" s="12">
        <v>1</v>
      </c>
      <c r="J32" s="13"/>
      <c r="K32" s="14"/>
      <c r="L32" s="15"/>
      <c r="M32" s="15"/>
      <c r="N32" s="15"/>
      <c r="O32" s="16"/>
      <c r="P32" s="16"/>
    </row>
    <row r="33" spans="1:16" ht="20.25" customHeight="1" thickBot="1">
      <c r="A33" s="18"/>
      <c r="B33" s="19"/>
      <c r="C33" s="20"/>
      <c r="D33" s="21"/>
      <c r="E33" s="21"/>
      <c r="F33" s="21"/>
      <c r="G33" s="22"/>
      <c r="H33" s="22"/>
      <c r="I33" s="18"/>
      <c r="J33" s="19"/>
      <c r="K33" s="20"/>
      <c r="L33" s="21"/>
      <c r="M33" s="21"/>
      <c r="N33" s="21"/>
      <c r="O33" s="22"/>
      <c r="P33" s="22"/>
    </row>
    <row r="34" spans="1:16" ht="20.25" customHeight="1">
      <c r="A34" s="12">
        <v>2</v>
      </c>
      <c r="B34" s="13"/>
      <c r="C34" s="15"/>
      <c r="D34" s="14"/>
      <c r="E34" s="15"/>
      <c r="F34" s="15"/>
      <c r="G34" s="16"/>
      <c r="H34" s="16"/>
      <c r="I34" s="12">
        <v>2</v>
      </c>
      <c r="J34" s="13"/>
      <c r="K34" s="15"/>
      <c r="L34" s="14"/>
      <c r="M34" s="15"/>
      <c r="N34" s="15"/>
      <c r="O34" s="16"/>
      <c r="P34" s="16"/>
    </row>
    <row r="35" spans="1:16" ht="20.25" customHeight="1" thickBot="1">
      <c r="A35" s="18"/>
      <c r="B35" s="19"/>
      <c r="C35" s="21"/>
      <c r="D35" s="20"/>
      <c r="E35" s="21"/>
      <c r="F35" s="21"/>
      <c r="G35" s="22"/>
      <c r="H35" s="22"/>
      <c r="I35" s="18"/>
      <c r="J35" s="19"/>
      <c r="K35" s="21"/>
      <c r="L35" s="20"/>
      <c r="M35" s="21"/>
      <c r="N35" s="21"/>
      <c r="O35" s="22"/>
      <c r="P35" s="22"/>
    </row>
    <row r="36" spans="1:16" ht="20.25" customHeight="1">
      <c r="A36" s="12">
        <v>3</v>
      </c>
      <c r="B36" s="13"/>
      <c r="C36" s="15"/>
      <c r="D36" s="15"/>
      <c r="E36" s="14"/>
      <c r="F36" s="15"/>
      <c r="G36" s="16"/>
      <c r="H36" s="16"/>
      <c r="I36" s="12">
        <v>3</v>
      </c>
      <c r="J36" s="13"/>
      <c r="K36" s="15"/>
      <c r="L36" s="15"/>
      <c r="M36" s="14"/>
      <c r="N36" s="15"/>
      <c r="O36" s="16"/>
      <c r="P36" s="16"/>
    </row>
    <row r="37" spans="1:16" ht="20.25" customHeight="1" thickBot="1">
      <c r="A37" s="18"/>
      <c r="B37" s="19"/>
      <c r="C37" s="21"/>
      <c r="D37" s="21"/>
      <c r="E37" s="20"/>
      <c r="F37" s="21"/>
      <c r="G37" s="22"/>
      <c r="H37" s="22"/>
      <c r="I37" s="18"/>
      <c r="J37" s="19"/>
      <c r="K37" s="21"/>
      <c r="L37" s="21"/>
      <c r="M37" s="20"/>
      <c r="N37" s="21"/>
      <c r="O37" s="22"/>
      <c r="P37" s="22"/>
    </row>
    <row r="38" spans="1:16" ht="20.25" customHeight="1">
      <c r="A38" s="12">
        <v>4</v>
      </c>
      <c r="B38" s="13"/>
      <c r="C38" s="15"/>
      <c r="D38" s="15"/>
      <c r="E38" s="15"/>
      <c r="F38" s="14"/>
      <c r="G38" s="16"/>
      <c r="H38" s="16"/>
      <c r="I38" s="12">
        <v>4</v>
      </c>
      <c r="J38" s="13"/>
      <c r="K38" s="15"/>
      <c r="L38" s="15"/>
      <c r="M38" s="15"/>
      <c r="N38" s="14"/>
      <c r="O38" s="16"/>
      <c r="P38" s="16"/>
    </row>
    <row r="39" spans="1:16" ht="20.25" customHeight="1" thickBot="1">
      <c r="A39" s="18"/>
      <c r="B39" s="19"/>
      <c r="C39" s="21"/>
      <c r="D39" s="21"/>
      <c r="E39" s="21"/>
      <c r="F39" s="20"/>
      <c r="G39" s="22"/>
      <c r="H39" s="22"/>
      <c r="I39" s="18"/>
      <c r="J39" s="19"/>
      <c r="K39" s="21"/>
      <c r="L39" s="21"/>
      <c r="M39" s="21"/>
      <c r="N39" s="20"/>
      <c r="O39" s="22"/>
      <c r="P39" s="22"/>
    </row>
    <row r="40" spans="1:16" s="31" customFormat="1" ht="18" customHeight="1">
      <c r="A40" s="9" t="s">
        <v>41</v>
      </c>
      <c r="B40" s="9"/>
      <c r="C40" s="9"/>
      <c r="D40" s="9"/>
      <c r="E40" s="9"/>
      <c r="F40" s="9"/>
      <c r="G40" s="9"/>
      <c r="H40" s="9"/>
      <c r="I40" s="9" t="s">
        <v>42</v>
      </c>
      <c r="J40" s="9"/>
      <c r="K40" s="9"/>
      <c r="L40" s="9"/>
      <c r="M40" s="9"/>
      <c r="N40" s="9"/>
      <c r="O40" s="9"/>
      <c r="P40" s="9"/>
    </row>
    <row r="41" spans="1:16" s="31" customFormat="1" ht="18" customHeight="1" thickBot="1">
      <c r="A41" s="10" t="s">
        <v>7</v>
      </c>
      <c r="B41" s="10" t="s">
        <v>8</v>
      </c>
      <c r="C41" s="10">
        <v>1</v>
      </c>
      <c r="D41" s="10">
        <v>2</v>
      </c>
      <c r="E41" s="10">
        <v>3</v>
      </c>
      <c r="F41" s="10">
        <v>4</v>
      </c>
      <c r="G41" s="10" t="s">
        <v>9</v>
      </c>
      <c r="H41" s="10" t="s">
        <v>10</v>
      </c>
      <c r="I41" s="10" t="s">
        <v>7</v>
      </c>
      <c r="J41" s="10" t="s">
        <v>8</v>
      </c>
      <c r="K41" s="10">
        <v>1</v>
      </c>
      <c r="L41" s="10">
        <v>2</v>
      </c>
      <c r="M41" s="10">
        <v>3</v>
      </c>
      <c r="N41" s="10">
        <v>4</v>
      </c>
      <c r="O41" s="10" t="s">
        <v>9</v>
      </c>
      <c r="P41" s="10" t="s">
        <v>10</v>
      </c>
    </row>
    <row r="42" spans="1:16" s="31" customFormat="1" ht="19.5" customHeight="1">
      <c r="A42" s="12">
        <v>1</v>
      </c>
      <c r="B42" s="13"/>
      <c r="C42" s="14"/>
      <c r="D42" s="15"/>
      <c r="E42" s="15"/>
      <c r="F42" s="15"/>
      <c r="G42" s="16"/>
      <c r="H42" s="16"/>
      <c r="I42" s="12">
        <v>1</v>
      </c>
      <c r="J42" s="13"/>
      <c r="K42" s="14"/>
      <c r="L42" s="15"/>
      <c r="M42" s="15"/>
      <c r="N42" s="15"/>
      <c r="O42" s="16"/>
      <c r="P42" s="16"/>
    </row>
    <row r="43" spans="1:16" s="31" customFormat="1" ht="20.25" customHeight="1" thickBot="1">
      <c r="A43" s="18"/>
      <c r="B43" s="19"/>
      <c r="C43" s="20"/>
      <c r="D43" s="21"/>
      <c r="E43" s="21"/>
      <c r="F43" s="21"/>
      <c r="G43" s="22"/>
      <c r="H43" s="22"/>
      <c r="I43" s="18"/>
      <c r="J43" s="19"/>
      <c r="K43" s="20"/>
      <c r="L43" s="21"/>
      <c r="M43" s="21"/>
      <c r="N43" s="21"/>
      <c r="O43" s="22"/>
      <c r="P43" s="22"/>
    </row>
    <row r="44" spans="1:16" s="31" customFormat="1" ht="20.25" customHeight="1">
      <c r="A44" s="12">
        <v>2</v>
      </c>
      <c r="B44" s="13"/>
      <c r="C44" s="15"/>
      <c r="D44" s="14"/>
      <c r="E44" s="15"/>
      <c r="F44" s="15"/>
      <c r="G44" s="16"/>
      <c r="H44" s="16"/>
      <c r="I44" s="12">
        <v>2</v>
      </c>
      <c r="J44" s="13"/>
      <c r="K44" s="15"/>
      <c r="L44" s="14"/>
      <c r="M44" s="15"/>
      <c r="N44" s="15"/>
      <c r="O44" s="16"/>
      <c r="P44" s="16"/>
    </row>
    <row r="45" spans="1:16" s="31" customFormat="1" ht="20.25" customHeight="1" thickBot="1">
      <c r="A45" s="18"/>
      <c r="B45" s="19"/>
      <c r="C45" s="21"/>
      <c r="D45" s="20"/>
      <c r="E45" s="21"/>
      <c r="F45" s="21"/>
      <c r="G45" s="22"/>
      <c r="H45" s="22"/>
      <c r="I45" s="18"/>
      <c r="J45" s="19"/>
      <c r="K45" s="21"/>
      <c r="L45" s="20"/>
      <c r="M45" s="21"/>
      <c r="N45" s="21"/>
      <c r="O45" s="22"/>
      <c r="P45" s="22"/>
    </row>
    <row r="46" spans="1:16" s="31" customFormat="1" ht="20.25" customHeight="1">
      <c r="A46" s="12">
        <v>3</v>
      </c>
      <c r="B46" s="13"/>
      <c r="C46" s="15"/>
      <c r="D46" s="15"/>
      <c r="E46" s="14"/>
      <c r="F46" s="15"/>
      <c r="G46" s="16"/>
      <c r="H46" s="16"/>
      <c r="I46" s="12">
        <v>3</v>
      </c>
      <c r="J46" s="13"/>
      <c r="K46" s="15"/>
      <c r="L46" s="15"/>
      <c r="M46" s="14"/>
      <c r="N46" s="15"/>
      <c r="O46" s="16"/>
      <c r="P46" s="16"/>
    </row>
    <row r="47" spans="1:16" s="31" customFormat="1" ht="20.25" customHeight="1" thickBot="1">
      <c r="A47" s="18"/>
      <c r="B47" s="19"/>
      <c r="C47" s="21"/>
      <c r="D47" s="21"/>
      <c r="E47" s="20"/>
      <c r="F47" s="21"/>
      <c r="G47" s="22"/>
      <c r="H47" s="22"/>
      <c r="I47" s="18"/>
      <c r="J47" s="19"/>
      <c r="K47" s="21"/>
      <c r="L47" s="21"/>
      <c r="M47" s="20"/>
      <c r="N47" s="21"/>
      <c r="O47" s="22"/>
      <c r="P47" s="22"/>
    </row>
    <row r="48" spans="1:16" s="31" customFormat="1" ht="20.25" customHeight="1">
      <c r="A48" s="12">
        <v>4</v>
      </c>
      <c r="B48" s="13"/>
      <c r="C48" s="15"/>
      <c r="D48" s="15"/>
      <c r="E48" s="15"/>
      <c r="F48" s="14"/>
      <c r="G48" s="16"/>
      <c r="H48" s="16"/>
      <c r="I48" s="12">
        <v>4</v>
      </c>
      <c r="J48" s="13"/>
      <c r="K48" s="15"/>
      <c r="L48" s="15"/>
      <c r="M48" s="15"/>
      <c r="N48" s="14"/>
      <c r="O48" s="16"/>
      <c r="P48" s="16"/>
    </row>
    <row r="49" spans="1:16" s="31" customFormat="1" ht="20.25" customHeight="1" thickBot="1">
      <c r="A49" s="18"/>
      <c r="B49" s="19"/>
      <c r="C49" s="21"/>
      <c r="D49" s="21"/>
      <c r="E49" s="21"/>
      <c r="F49" s="20"/>
      <c r="G49" s="22"/>
      <c r="H49" s="22"/>
      <c r="I49" s="18"/>
      <c r="J49" s="19"/>
      <c r="K49" s="21"/>
      <c r="L49" s="21"/>
      <c r="M49" s="21"/>
      <c r="N49" s="20"/>
      <c r="O49" s="22"/>
      <c r="P49" s="22"/>
    </row>
    <row r="50" spans="1:16" ht="17.2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</sheetData>
  <sheetProtection/>
  <mergeCells count="172">
    <mergeCell ref="J48:J49"/>
    <mergeCell ref="N48:N49"/>
    <mergeCell ref="O48:O49"/>
    <mergeCell ref="P48:P49"/>
    <mergeCell ref="A50:H50"/>
    <mergeCell ref="I50:P50"/>
    <mergeCell ref="J46:J47"/>
    <mergeCell ref="M46:M47"/>
    <mergeCell ref="O46:O47"/>
    <mergeCell ref="P46:P47"/>
    <mergeCell ref="A48:A49"/>
    <mergeCell ref="B48:B49"/>
    <mergeCell ref="F48:F49"/>
    <mergeCell ref="G48:G49"/>
    <mergeCell ref="H48:H49"/>
    <mergeCell ref="I48:I49"/>
    <mergeCell ref="J44:J45"/>
    <mergeCell ref="L44:L45"/>
    <mergeCell ref="O44:O45"/>
    <mergeCell ref="P44:P45"/>
    <mergeCell ref="A46:A47"/>
    <mergeCell ref="B46:B47"/>
    <mergeCell ref="E46:E47"/>
    <mergeCell ref="G46:G47"/>
    <mergeCell ref="H46:H47"/>
    <mergeCell ref="I46:I47"/>
    <mergeCell ref="J42:J43"/>
    <mergeCell ref="K42:K43"/>
    <mergeCell ref="O42:O43"/>
    <mergeCell ref="P42:P43"/>
    <mergeCell ref="A44:A45"/>
    <mergeCell ref="B44:B45"/>
    <mergeCell ref="D44:D45"/>
    <mergeCell ref="G44:G45"/>
    <mergeCell ref="H44:H45"/>
    <mergeCell ref="I44:I45"/>
    <mergeCell ref="A42:A43"/>
    <mergeCell ref="B42:B43"/>
    <mergeCell ref="C42:C43"/>
    <mergeCell ref="G42:G43"/>
    <mergeCell ref="H42:H43"/>
    <mergeCell ref="I42:I43"/>
    <mergeCell ref="J38:J39"/>
    <mergeCell ref="N38:N39"/>
    <mergeCell ref="O38:O39"/>
    <mergeCell ref="P38:P39"/>
    <mergeCell ref="A40:H40"/>
    <mergeCell ref="I40:P40"/>
    <mergeCell ref="J36:J37"/>
    <mergeCell ref="M36:M37"/>
    <mergeCell ref="O36:O37"/>
    <mergeCell ref="P36:P37"/>
    <mergeCell ref="A38:A39"/>
    <mergeCell ref="B38:B39"/>
    <mergeCell ref="F38:F39"/>
    <mergeCell ref="G38:G39"/>
    <mergeCell ref="H38:H39"/>
    <mergeCell ref="I38:I39"/>
    <mergeCell ref="J34:J35"/>
    <mergeCell ref="L34:L35"/>
    <mergeCell ref="O34:O35"/>
    <mergeCell ref="P34:P35"/>
    <mergeCell ref="A36:A37"/>
    <mergeCell ref="B36:B37"/>
    <mergeCell ref="E36:E37"/>
    <mergeCell ref="G36:G37"/>
    <mergeCell ref="H36:H37"/>
    <mergeCell ref="I36:I37"/>
    <mergeCell ref="J32:J33"/>
    <mergeCell ref="K32:K33"/>
    <mergeCell ref="O32:O33"/>
    <mergeCell ref="P32:P33"/>
    <mergeCell ref="A34:A35"/>
    <mergeCell ref="B34:B35"/>
    <mergeCell ref="D34:D35"/>
    <mergeCell ref="G34:G35"/>
    <mergeCell ref="H34:H35"/>
    <mergeCell ref="I34:I35"/>
    <mergeCell ref="O25:O26"/>
    <mergeCell ref="P25:P26"/>
    <mergeCell ref="A30:H30"/>
    <mergeCell ref="I30:P30"/>
    <mergeCell ref="A32:A33"/>
    <mergeCell ref="B32:B33"/>
    <mergeCell ref="C32:C33"/>
    <mergeCell ref="G32:G33"/>
    <mergeCell ref="H32:H33"/>
    <mergeCell ref="I32:I33"/>
    <mergeCell ref="O23:O24"/>
    <mergeCell ref="P23:P24"/>
    <mergeCell ref="A25:A26"/>
    <mergeCell ref="B25:B26"/>
    <mergeCell ref="F25:F26"/>
    <mergeCell ref="G25:G26"/>
    <mergeCell ref="H25:H26"/>
    <mergeCell ref="I25:I26"/>
    <mergeCell ref="J25:J26"/>
    <mergeCell ref="N25:N26"/>
    <mergeCell ref="O21:O22"/>
    <mergeCell ref="P21:P22"/>
    <mergeCell ref="A23:A24"/>
    <mergeCell ref="B23:B24"/>
    <mergeCell ref="E23:E24"/>
    <mergeCell ref="G23:G24"/>
    <mergeCell ref="H23:H24"/>
    <mergeCell ref="I23:I24"/>
    <mergeCell ref="J23:J24"/>
    <mergeCell ref="M23:M24"/>
    <mergeCell ref="O19:O20"/>
    <mergeCell ref="P19:P20"/>
    <mergeCell ref="A21:A22"/>
    <mergeCell ref="B21:B22"/>
    <mergeCell ref="D21:D22"/>
    <mergeCell ref="G21:G22"/>
    <mergeCell ref="H21:H22"/>
    <mergeCell ref="I21:I22"/>
    <mergeCell ref="J21:J22"/>
    <mergeCell ref="L21:L22"/>
    <mergeCell ref="A17:H17"/>
    <mergeCell ref="I17:P17"/>
    <mergeCell ref="A19:A20"/>
    <mergeCell ref="B19:B20"/>
    <mergeCell ref="C19:C20"/>
    <mergeCell ref="G19:G20"/>
    <mergeCell ref="H19:H20"/>
    <mergeCell ref="I19:I20"/>
    <mergeCell ref="J19:J20"/>
    <mergeCell ref="K19:K20"/>
    <mergeCell ref="N12:N13"/>
    <mergeCell ref="P12:P13"/>
    <mergeCell ref="A14:A15"/>
    <mergeCell ref="B14:B15"/>
    <mergeCell ref="I14:I15"/>
    <mergeCell ref="J14:J15"/>
    <mergeCell ref="O14:O15"/>
    <mergeCell ref="P14:P15"/>
    <mergeCell ref="J10:J11"/>
    <mergeCell ref="M10:M11"/>
    <mergeCell ref="P10:P11"/>
    <mergeCell ref="A12:A13"/>
    <mergeCell ref="B12:B13"/>
    <mergeCell ref="F12:F13"/>
    <mergeCell ref="G12:G13"/>
    <mergeCell ref="H12:H13"/>
    <mergeCell ref="I12:I13"/>
    <mergeCell ref="J12:J13"/>
    <mergeCell ref="A10:A11"/>
    <mergeCell ref="B10:B11"/>
    <mergeCell ref="E10:E11"/>
    <mergeCell ref="G10:G11"/>
    <mergeCell ref="H10:H11"/>
    <mergeCell ref="I10:I11"/>
    <mergeCell ref="P6:P7"/>
    <mergeCell ref="A8:A9"/>
    <mergeCell ref="B8:B9"/>
    <mergeCell ref="D8:D9"/>
    <mergeCell ref="G8:G9"/>
    <mergeCell ref="H8:H9"/>
    <mergeCell ref="I8:I9"/>
    <mergeCell ref="J8:J9"/>
    <mergeCell ref="L8:L9"/>
    <mergeCell ref="P8:P9"/>
    <mergeCell ref="A4:H4"/>
    <mergeCell ref="I4:P4"/>
    <mergeCell ref="A6:A7"/>
    <mergeCell ref="B6:B7"/>
    <mergeCell ref="C6:C7"/>
    <mergeCell ref="G6:G7"/>
    <mergeCell ref="H6:H7"/>
    <mergeCell ref="I6:I7"/>
    <mergeCell ref="J6:J7"/>
    <mergeCell ref="K6:K7"/>
  </mergeCells>
  <hyperlinks>
    <hyperlink ref="M1" r:id="rId1" display="www.ukrtennis.com"/>
    <hyperlink ref="M27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 r:id="rId4"/>
  <rowBreaks count="1" manualBreakCount="1">
    <brk id="26" max="15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showGridLines="0" showZeros="0" zoomScalePageLayoutView="0" workbookViewId="0" topLeftCell="A1">
      <selection activeCell="E3" sqref="E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200" customWidth="1"/>
    <col min="10" max="10" width="10.7109375" style="0" customWidth="1"/>
    <col min="11" max="11" width="1.7109375" style="200" customWidth="1"/>
    <col min="12" max="12" width="10.7109375" style="0" customWidth="1"/>
    <col min="13" max="13" width="1.7109375" style="201" customWidth="1"/>
    <col min="14" max="14" width="10.7109375" style="0" customWidth="1"/>
    <col min="15" max="15" width="1.7109375" style="200" customWidth="1"/>
    <col min="16" max="16" width="10.7109375" style="0" customWidth="1"/>
    <col min="17" max="17" width="1.7109375" style="201" customWidth="1"/>
    <col min="18" max="18" width="0" style="0" hidden="1" customWidth="1"/>
  </cols>
  <sheetData>
    <row r="1" spans="1:17" s="46" customFormat="1" ht="79.5" customHeight="1">
      <c r="A1" s="3" t="str">
        <f>'[1]Информация'!$A$9</f>
        <v>ТУРЕЦКИЙ ГАМБИТ</v>
      </c>
      <c r="B1" s="38"/>
      <c r="C1" s="38"/>
      <c r="D1" s="39"/>
      <c r="E1" s="39"/>
      <c r="F1" s="40"/>
      <c r="G1" s="41"/>
      <c r="H1" s="40"/>
      <c r="I1" s="42"/>
      <c r="J1" s="43"/>
      <c r="K1" s="42"/>
      <c r="L1" s="44" t="s">
        <v>1</v>
      </c>
      <c r="M1" s="38"/>
      <c r="N1" s="40"/>
      <c r="O1" s="42"/>
      <c r="P1" s="45"/>
      <c r="Q1" s="42"/>
    </row>
    <row r="2" spans="1:17" s="51" customFormat="1" ht="11.25" customHeight="1">
      <c r="A2" s="5" t="s">
        <v>2</v>
      </c>
      <c r="B2" s="47"/>
      <c r="C2" s="47"/>
      <c r="D2" s="47"/>
      <c r="E2" s="47"/>
      <c r="F2" s="47"/>
      <c r="G2" s="47"/>
      <c r="H2" s="5" t="s">
        <v>3</v>
      </c>
      <c r="I2" s="48"/>
      <c r="J2" s="47"/>
      <c r="K2" s="48"/>
      <c r="L2" s="49"/>
      <c r="M2" s="48"/>
      <c r="N2" s="47"/>
      <c r="O2" s="48"/>
      <c r="P2" s="47"/>
      <c r="Q2" s="50" t="s">
        <v>4</v>
      </c>
    </row>
    <row r="3" spans="1:17" s="59" customFormat="1" ht="12.75" customHeight="1" thickBot="1">
      <c r="A3" s="52" t="str">
        <f>'[1]Информация'!$A$15</f>
        <v>12-19 октября</v>
      </c>
      <c r="B3" s="53"/>
      <c r="C3" s="53"/>
      <c r="D3" s="53"/>
      <c r="E3" s="53"/>
      <c r="F3" s="53"/>
      <c r="G3" s="53"/>
      <c r="H3" s="54" t="str">
        <f>'[1]Информация'!$A$11</f>
        <v>ТУРЦИЯ</v>
      </c>
      <c r="I3" s="55"/>
      <c r="J3" s="56"/>
      <c r="K3" s="55"/>
      <c r="L3" s="57"/>
      <c r="M3" s="55"/>
      <c r="N3" s="53"/>
      <c r="O3" s="55"/>
      <c r="P3" s="53"/>
      <c r="Q3" s="58" t="str">
        <f>'[1]Информация'!$A$17</f>
        <v>Евгений Зукин</v>
      </c>
    </row>
    <row r="4" spans="1:17" s="51" customFormat="1" ht="9.75">
      <c r="A4" s="60"/>
      <c r="B4" s="61"/>
      <c r="C4" s="61" t="s">
        <v>122</v>
      </c>
      <c r="D4" s="61" t="s">
        <v>123</v>
      </c>
      <c r="E4" s="62" t="s">
        <v>124</v>
      </c>
      <c r="F4" s="62" t="s">
        <v>125</v>
      </c>
      <c r="G4" s="62"/>
      <c r="H4" s="62" t="s">
        <v>126</v>
      </c>
      <c r="I4" s="62"/>
      <c r="J4" s="61"/>
      <c r="K4" s="63"/>
      <c r="L4" s="61"/>
      <c r="M4" s="63"/>
      <c r="N4" s="61"/>
      <c r="O4" s="63"/>
      <c r="P4" s="61"/>
      <c r="Q4" s="64"/>
    </row>
    <row r="5" spans="1:17" s="51" customFormat="1" ht="3.75" customHeight="1">
      <c r="A5" s="65"/>
      <c r="B5" s="66"/>
      <c r="C5" s="66"/>
      <c r="D5" s="66"/>
      <c r="E5" s="67"/>
      <c r="F5" s="67"/>
      <c r="G5" s="68"/>
      <c r="H5" s="67"/>
      <c r="I5" s="69"/>
      <c r="J5" s="66"/>
      <c r="K5" s="69"/>
      <c r="L5" s="66"/>
      <c r="M5" s="69"/>
      <c r="N5" s="66"/>
      <c r="O5" s="69"/>
      <c r="P5" s="66"/>
      <c r="Q5" s="70"/>
    </row>
    <row r="6" spans="1:17" s="81" customFormat="1" ht="9.75" customHeight="1">
      <c r="A6" s="71">
        <v>1</v>
      </c>
      <c r="B6" s="72"/>
      <c r="C6" s="73"/>
      <c r="D6" s="74">
        <v>1</v>
      </c>
      <c r="E6" s="75" t="s">
        <v>68</v>
      </c>
      <c r="F6" s="75" t="s">
        <v>174</v>
      </c>
      <c r="G6" s="76"/>
      <c r="H6" s="75"/>
      <c r="I6" s="77"/>
      <c r="J6" s="78"/>
      <c r="K6" s="79"/>
      <c r="L6" s="78"/>
      <c r="M6" s="79"/>
      <c r="N6" s="78"/>
      <c r="O6" s="79"/>
      <c r="P6" s="78"/>
      <c r="Q6" s="80"/>
    </row>
    <row r="7" spans="1:18" s="81" customFormat="1" ht="9.75" customHeight="1">
      <c r="A7" s="71"/>
      <c r="B7" s="82"/>
      <c r="C7" s="82"/>
      <c r="D7" s="83"/>
      <c r="E7" s="84"/>
      <c r="F7" s="85"/>
      <c r="G7" s="86"/>
      <c r="H7" s="87"/>
      <c r="I7" s="88"/>
      <c r="J7" s="89" t="s">
        <v>68</v>
      </c>
      <c r="K7" s="90"/>
      <c r="L7" s="78"/>
      <c r="M7" s="79"/>
      <c r="N7" s="91"/>
      <c r="O7" s="92"/>
      <c r="P7" s="93"/>
      <c r="Q7" s="93"/>
      <c r="R7" s="94"/>
    </row>
    <row r="8" spans="1:17" s="81" customFormat="1" ht="9.75" customHeight="1">
      <c r="A8" s="71">
        <v>2</v>
      </c>
      <c r="B8" s="72"/>
      <c r="C8" s="73"/>
      <c r="D8" s="74"/>
      <c r="E8" s="75" t="s">
        <v>80</v>
      </c>
      <c r="F8" s="75" t="s">
        <v>177</v>
      </c>
      <c r="G8" s="76"/>
      <c r="H8" s="75"/>
      <c r="I8" s="95"/>
      <c r="J8" s="96" t="s">
        <v>148</v>
      </c>
      <c r="K8" s="97"/>
      <c r="L8" s="78"/>
      <c r="M8" s="79"/>
      <c r="N8" s="78"/>
      <c r="O8" s="79"/>
      <c r="P8" s="78"/>
      <c r="Q8" s="79"/>
    </row>
    <row r="9" spans="1:17" s="81" customFormat="1" ht="9.75" customHeight="1">
      <c r="A9" s="71"/>
      <c r="B9" s="82"/>
      <c r="C9" s="82"/>
      <c r="D9" s="83"/>
      <c r="E9" s="98"/>
      <c r="F9" s="98"/>
      <c r="G9" s="99"/>
      <c r="H9" s="98"/>
      <c r="I9" s="100"/>
      <c r="J9" s="101"/>
      <c r="K9" s="88"/>
      <c r="L9" s="89" t="s">
        <v>68</v>
      </c>
      <c r="M9" s="90"/>
      <c r="N9" s="78"/>
      <c r="O9" s="79"/>
      <c r="P9" s="78"/>
      <c r="Q9" s="79"/>
    </row>
    <row r="10" spans="1:17" s="81" customFormat="1" ht="9.75" customHeight="1">
      <c r="A10" s="71">
        <v>3</v>
      </c>
      <c r="B10" s="72"/>
      <c r="C10" s="73"/>
      <c r="D10" s="74"/>
      <c r="E10" s="75" t="s">
        <v>62</v>
      </c>
      <c r="F10" s="75" t="s">
        <v>151</v>
      </c>
      <c r="G10" s="76"/>
      <c r="H10" s="75"/>
      <c r="I10" s="77"/>
      <c r="J10" s="78"/>
      <c r="K10" s="102"/>
      <c r="L10" s="96" t="s">
        <v>135</v>
      </c>
      <c r="M10" s="97"/>
      <c r="N10" s="78"/>
      <c r="O10" s="79"/>
      <c r="P10" s="78"/>
      <c r="Q10" s="79"/>
    </row>
    <row r="11" spans="1:17" s="81" customFormat="1" ht="9.75" customHeight="1">
      <c r="A11" s="71"/>
      <c r="B11" s="103"/>
      <c r="C11" s="82"/>
      <c r="D11" s="83"/>
      <c r="E11" s="98"/>
      <c r="F11" s="104"/>
      <c r="G11" s="99"/>
      <c r="H11" s="104"/>
      <c r="I11" s="105"/>
      <c r="J11" s="89" t="s">
        <v>71</v>
      </c>
      <c r="K11" s="106"/>
      <c r="L11" s="101"/>
      <c r="M11" s="88"/>
      <c r="N11" s="78"/>
      <c r="O11" s="79"/>
      <c r="P11" s="78"/>
      <c r="Q11" s="79"/>
    </row>
    <row r="12" spans="1:17" s="81" customFormat="1" ht="9.75" customHeight="1">
      <c r="A12" s="71">
        <v>4</v>
      </c>
      <c r="B12" s="72"/>
      <c r="C12" s="73"/>
      <c r="D12" s="74"/>
      <c r="E12" s="75" t="s">
        <v>71</v>
      </c>
      <c r="F12" s="75" t="s">
        <v>174</v>
      </c>
      <c r="G12" s="76"/>
      <c r="H12" s="75"/>
      <c r="I12" s="95"/>
      <c r="J12" s="78" t="s">
        <v>135</v>
      </c>
      <c r="K12" s="79"/>
      <c r="L12" s="78"/>
      <c r="M12" s="102"/>
      <c r="N12" s="78"/>
      <c r="O12" s="79"/>
      <c r="P12" s="78"/>
      <c r="Q12" s="79"/>
    </row>
    <row r="13" spans="1:17" s="81" customFormat="1" ht="9.75" customHeight="1">
      <c r="A13" s="71"/>
      <c r="B13" s="82"/>
      <c r="C13" s="82"/>
      <c r="D13" s="83"/>
      <c r="E13" s="98"/>
      <c r="F13" s="98"/>
      <c r="G13" s="99"/>
      <c r="H13" s="98"/>
      <c r="I13" s="100"/>
      <c r="J13" s="78"/>
      <c r="K13" s="79"/>
      <c r="L13" s="101"/>
      <c r="M13" s="88"/>
      <c r="N13" s="89" t="s">
        <v>68</v>
      </c>
      <c r="O13" s="90"/>
      <c r="P13" s="78"/>
      <c r="Q13" s="79"/>
    </row>
    <row r="14" spans="1:17" s="81" customFormat="1" ht="9.75" customHeight="1">
      <c r="A14" s="71">
        <v>5</v>
      </c>
      <c r="B14" s="72"/>
      <c r="C14" s="73"/>
      <c r="D14" s="74">
        <v>4</v>
      </c>
      <c r="E14" s="75" t="s">
        <v>67</v>
      </c>
      <c r="F14" s="75" t="s">
        <v>136</v>
      </c>
      <c r="G14" s="76"/>
      <c r="H14" s="75"/>
      <c r="I14" s="77"/>
      <c r="J14" s="78"/>
      <c r="K14" s="79"/>
      <c r="L14" s="78"/>
      <c r="M14" s="102"/>
      <c r="N14" s="96" t="s">
        <v>129</v>
      </c>
      <c r="O14" s="203"/>
      <c r="P14" s="78"/>
      <c r="Q14" s="79"/>
    </row>
    <row r="15" spans="1:17" s="81" customFormat="1" ht="9.75" customHeight="1">
      <c r="A15" s="71"/>
      <c r="B15" s="82"/>
      <c r="C15" s="82"/>
      <c r="D15" s="83"/>
      <c r="E15" s="98"/>
      <c r="F15" s="104"/>
      <c r="G15" s="99"/>
      <c r="H15" s="104"/>
      <c r="I15" s="105"/>
      <c r="J15" s="89" t="s">
        <v>67</v>
      </c>
      <c r="K15" s="90"/>
      <c r="L15" s="78"/>
      <c r="M15" s="102"/>
      <c r="N15" s="78"/>
      <c r="O15" s="102"/>
      <c r="P15" s="78"/>
      <c r="Q15" s="79"/>
    </row>
    <row r="16" spans="1:17" s="81" customFormat="1" ht="9.75" customHeight="1">
      <c r="A16" s="71">
        <v>6</v>
      </c>
      <c r="B16" s="72"/>
      <c r="C16" s="73"/>
      <c r="D16" s="74"/>
      <c r="E16" s="75" t="s">
        <v>63</v>
      </c>
      <c r="F16" s="75" t="s">
        <v>177</v>
      </c>
      <c r="G16" s="76"/>
      <c r="H16" s="75"/>
      <c r="I16" s="95"/>
      <c r="J16" s="96" t="s">
        <v>133</v>
      </c>
      <c r="K16" s="97"/>
      <c r="L16" s="78"/>
      <c r="M16" s="102"/>
      <c r="N16" s="78"/>
      <c r="O16" s="102"/>
      <c r="P16" s="78"/>
      <c r="Q16" s="79"/>
    </row>
    <row r="17" spans="1:17" s="81" customFormat="1" ht="9.75" customHeight="1">
      <c r="A17" s="71"/>
      <c r="B17" s="82"/>
      <c r="C17" s="82"/>
      <c r="D17" s="83"/>
      <c r="E17" s="98"/>
      <c r="F17" s="98"/>
      <c r="G17" s="99"/>
      <c r="H17" s="98"/>
      <c r="I17" s="100"/>
      <c r="J17" s="101"/>
      <c r="K17" s="88"/>
      <c r="L17" s="89" t="s">
        <v>84</v>
      </c>
      <c r="M17" s="106"/>
      <c r="N17" s="78"/>
      <c r="O17" s="102"/>
      <c r="P17" s="78"/>
      <c r="Q17" s="79"/>
    </row>
    <row r="18" spans="1:17" s="81" customFormat="1" ht="9.75" customHeight="1">
      <c r="A18" s="71">
        <v>7</v>
      </c>
      <c r="B18" s="72"/>
      <c r="C18" s="73"/>
      <c r="D18" s="74"/>
      <c r="E18" s="75" t="s">
        <v>84</v>
      </c>
      <c r="F18" s="75" t="s">
        <v>188</v>
      </c>
      <c r="G18" s="76"/>
      <c r="H18" s="75"/>
      <c r="I18" s="77"/>
      <c r="J18" s="78"/>
      <c r="K18" s="102"/>
      <c r="L18" s="96" t="s">
        <v>131</v>
      </c>
      <c r="M18" s="109"/>
      <c r="N18" s="78"/>
      <c r="O18" s="102"/>
      <c r="P18" s="78"/>
      <c r="Q18" s="79"/>
    </row>
    <row r="19" spans="1:17" s="81" customFormat="1" ht="9.75" customHeight="1">
      <c r="A19" s="71"/>
      <c r="B19" s="103"/>
      <c r="C19" s="82"/>
      <c r="D19" s="83"/>
      <c r="E19" s="98"/>
      <c r="F19" s="104"/>
      <c r="G19" s="99"/>
      <c r="H19" s="104"/>
      <c r="I19" s="105"/>
      <c r="J19" s="89" t="s">
        <v>84</v>
      </c>
      <c r="K19" s="106"/>
      <c r="L19" s="101"/>
      <c r="M19" s="110"/>
      <c r="N19" s="78"/>
      <c r="O19" s="102"/>
      <c r="P19" s="78"/>
      <c r="Q19" s="79"/>
    </row>
    <row r="20" spans="1:17" s="81" customFormat="1" ht="9.75" customHeight="1">
      <c r="A20" s="71">
        <v>8</v>
      </c>
      <c r="B20" s="72"/>
      <c r="C20" s="73"/>
      <c r="D20" s="74"/>
      <c r="E20" s="75" t="s">
        <v>60</v>
      </c>
      <c r="F20" s="75" t="s">
        <v>177</v>
      </c>
      <c r="G20" s="76"/>
      <c r="H20" s="75"/>
      <c r="I20" s="95"/>
      <c r="J20" s="78" t="s">
        <v>129</v>
      </c>
      <c r="K20" s="79"/>
      <c r="L20" s="78"/>
      <c r="M20" s="79"/>
      <c r="N20" s="78"/>
      <c r="O20" s="102"/>
      <c r="P20" s="78"/>
      <c r="Q20" s="79"/>
    </row>
    <row r="21" spans="1:17" s="81" customFormat="1" ht="9.75" customHeight="1">
      <c r="A21" s="71"/>
      <c r="B21" s="82"/>
      <c r="C21" s="82"/>
      <c r="D21" s="82"/>
      <c r="E21" s="111"/>
      <c r="F21" s="111"/>
      <c r="G21" s="112"/>
      <c r="H21" s="111"/>
      <c r="I21" s="113"/>
      <c r="J21" s="78"/>
      <c r="K21" s="79"/>
      <c r="L21" s="78"/>
      <c r="M21" s="79"/>
      <c r="N21" s="101"/>
      <c r="O21" s="88"/>
      <c r="P21" s="89" t="s">
        <v>68</v>
      </c>
      <c r="Q21" s="79"/>
    </row>
    <row r="22" spans="1:17" s="81" customFormat="1" ht="9.75" customHeight="1">
      <c r="A22" s="71">
        <v>9</v>
      </c>
      <c r="B22" s="72"/>
      <c r="C22" s="73"/>
      <c r="D22" s="74"/>
      <c r="E22" s="75" t="s">
        <v>83</v>
      </c>
      <c r="F22" s="75" t="s">
        <v>189</v>
      </c>
      <c r="G22" s="76"/>
      <c r="H22" s="75"/>
      <c r="I22" s="77"/>
      <c r="J22" s="78"/>
      <c r="K22" s="79"/>
      <c r="L22" s="78"/>
      <c r="M22" s="79"/>
      <c r="N22" s="78"/>
      <c r="O22" s="102"/>
      <c r="P22" s="78" t="s">
        <v>190</v>
      </c>
      <c r="Q22" s="79"/>
    </row>
    <row r="23" spans="1:17" s="81" customFormat="1" ht="9.75" customHeight="1">
      <c r="A23" s="71"/>
      <c r="B23" s="82"/>
      <c r="C23" s="82"/>
      <c r="D23" s="83"/>
      <c r="E23" s="84"/>
      <c r="F23" s="85"/>
      <c r="G23" s="86"/>
      <c r="H23" s="87"/>
      <c r="I23" s="88"/>
      <c r="J23" s="89" t="s">
        <v>86</v>
      </c>
      <c r="K23" s="90"/>
      <c r="L23" s="78"/>
      <c r="M23" s="79"/>
      <c r="N23" s="78"/>
      <c r="O23" s="102"/>
      <c r="P23" s="78"/>
      <c r="Q23" s="79"/>
    </row>
    <row r="24" spans="1:17" s="81" customFormat="1" ht="9.75" customHeight="1">
      <c r="A24" s="71">
        <v>10</v>
      </c>
      <c r="B24" s="72"/>
      <c r="C24" s="73"/>
      <c r="D24" s="74"/>
      <c r="E24" s="75" t="s">
        <v>191</v>
      </c>
      <c r="F24" s="75" t="s">
        <v>177</v>
      </c>
      <c r="G24" s="76"/>
      <c r="H24" s="75"/>
      <c r="I24" s="95"/>
      <c r="J24" s="96" t="s">
        <v>129</v>
      </c>
      <c r="K24" s="97"/>
      <c r="L24" s="78"/>
      <c r="M24" s="79"/>
      <c r="N24" s="78"/>
      <c r="O24" s="102"/>
      <c r="P24" s="78"/>
      <c r="Q24" s="79"/>
    </row>
    <row r="25" spans="1:17" s="81" customFormat="1" ht="9.75" customHeight="1">
      <c r="A25" s="71"/>
      <c r="B25" s="82"/>
      <c r="C25" s="82"/>
      <c r="D25" s="83"/>
      <c r="E25" s="98"/>
      <c r="F25" s="98"/>
      <c r="G25" s="99"/>
      <c r="H25" s="98"/>
      <c r="I25" s="100"/>
      <c r="J25" s="101"/>
      <c r="K25" s="88"/>
      <c r="L25" s="89" t="s">
        <v>75</v>
      </c>
      <c r="M25" s="90"/>
      <c r="N25" s="78"/>
      <c r="O25" s="102"/>
      <c r="P25" s="78"/>
      <c r="Q25" s="79"/>
    </row>
    <row r="26" spans="1:17" s="81" customFormat="1" ht="9.75" customHeight="1">
      <c r="A26" s="71">
        <v>11</v>
      </c>
      <c r="B26" s="72"/>
      <c r="C26" s="73"/>
      <c r="D26" s="74"/>
      <c r="E26" s="75" t="s">
        <v>75</v>
      </c>
      <c r="F26" s="75" t="s">
        <v>168</v>
      </c>
      <c r="G26" s="76"/>
      <c r="H26" s="75"/>
      <c r="I26" s="77"/>
      <c r="J26" s="78"/>
      <c r="K26" s="102"/>
      <c r="L26" s="96" t="s">
        <v>131</v>
      </c>
      <c r="M26" s="97"/>
      <c r="N26" s="78"/>
      <c r="O26" s="102"/>
      <c r="P26" s="78"/>
      <c r="Q26" s="79"/>
    </row>
    <row r="27" spans="1:17" s="81" customFormat="1" ht="9.75" customHeight="1">
      <c r="A27" s="71"/>
      <c r="B27" s="103"/>
      <c r="C27" s="82"/>
      <c r="D27" s="83"/>
      <c r="E27" s="98"/>
      <c r="F27" s="104"/>
      <c r="G27" s="99"/>
      <c r="H27" s="104"/>
      <c r="I27" s="105"/>
      <c r="J27" s="89" t="s">
        <v>75</v>
      </c>
      <c r="K27" s="106"/>
      <c r="L27" s="101"/>
      <c r="M27" s="88"/>
      <c r="N27" s="78"/>
      <c r="O27" s="102"/>
      <c r="P27" s="78"/>
      <c r="Q27" s="79"/>
    </row>
    <row r="28" spans="1:17" s="81" customFormat="1" ht="9.75" customHeight="1">
      <c r="A28" s="71">
        <v>12</v>
      </c>
      <c r="B28" s="72"/>
      <c r="C28" s="73"/>
      <c r="D28" s="74">
        <v>3</v>
      </c>
      <c r="E28" s="75" t="s">
        <v>76</v>
      </c>
      <c r="F28" s="75" t="s">
        <v>177</v>
      </c>
      <c r="G28" s="76"/>
      <c r="H28" s="75"/>
      <c r="I28" s="95"/>
      <c r="J28" s="78" t="s">
        <v>129</v>
      </c>
      <c r="K28" s="79"/>
      <c r="L28" s="78"/>
      <c r="M28" s="102"/>
      <c r="N28" s="78"/>
      <c r="O28" s="102"/>
      <c r="P28" s="78"/>
      <c r="Q28" s="79"/>
    </row>
    <row r="29" spans="1:17" s="81" customFormat="1" ht="9.75" customHeight="1">
      <c r="A29" s="71"/>
      <c r="B29" s="82"/>
      <c r="C29" s="82"/>
      <c r="D29" s="83"/>
      <c r="E29" s="98"/>
      <c r="F29" s="98"/>
      <c r="G29" s="99"/>
      <c r="H29" s="98"/>
      <c r="I29" s="100"/>
      <c r="J29" s="78"/>
      <c r="K29" s="79"/>
      <c r="L29" s="101"/>
      <c r="M29" s="88"/>
      <c r="N29" s="89" t="s">
        <v>75</v>
      </c>
      <c r="O29" s="106"/>
      <c r="P29" s="78"/>
      <c r="Q29" s="79"/>
    </row>
    <row r="30" spans="1:17" s="81" customFormat="1" ht="9.75" customHeight="1">
      <c r="A30" s="71">
        <v>13</v>
      </c>
      <c r="B30" s="72"/>
      <c r="C30" s="73"/>
      <c r="D30" s="74"/>
      <c r="E30" s="75" t="s">
        <v>81</v>
      </c>
      <c r="F30" s="75" t="s">
        <v>166</v>
      </c>
      <c r="G30" s="76"/>
      <c r="H30" s="75"/>
      <c r="I30" s="77"/>
      <c r="J30" s="78"/>
      <c r="K30" s="79"/>
      <c r="L30" s="78"/>
      <c r="M30" s="102"/>
      <c r="N30" s="96" t="s">
        <v>131</v>
      </c>
      <c r="O30" s="79"/>
      <c r="P30" s="78"/>
      <c r="Q30" s="79"/>
    </row>
    <row r="31" spans="1:17" s="81" customFormat="1" ht="9.75" customHeight="1">
      <c r="A31" s="71"/>
      <c r="B31" s="82"/>
      <c r="C31" s="82"/>
      <c r="D31" s="83"/>
      <c r="E31" s="98"/>
      <c r="F31" s="104"/>
      <c r="G31" s="99"/>
      <c r="H31" s="104"/>
      <c r="I31" s="105"/>
      <c r="J31" s="89" t="s">
        <v>81</v>
      </c>
      <c r="K31" s="90"/>
      <c r="L31" s="78"/>
      <c r="M31" s="102"/>
      <c r="N31" s="78"/>
      <c r="O31" s="79"/>
      <c r="P31" s="78"/>
      <c r="Q31" s="79"/>
    </row>
    <row r="32" spans="1:17" s="81" customFormat="1" ht="9.75" customHeight="1">
      <c r="A32" s="71">
        <v>14</v>
      </c>
      <c r="B32" s="72"/>
      <c r="C32" s="73"/>
      <c r="D32" s="74"/>
      <c r="E32" s="75" t="s">
        <v>87</v>
      </c>
      <c r="F32" s="75" t="s">
        <v>192</v>
      </c>
      <c r="G32" s="76"/>
      <c r="H32" s="75"/>
      <c r="I32" s="95"/>
      <c r="J32" s="96" t="s">
        <v>142</v>
      </c>
      <c r="K32" s="97"/>
      <c r="L32" s="78"/>
      <c r="M32" s="102"/>
      <c r="N32" s="78"/>
      <c r="O32" s="79"/>
      <c r="P32" s="78"/>
      <c r="Q32" s="79"/>
    </row>
    <row r="33" spans="1:17" s="81" customFormat="1" ht="9.75" customHeight="1">
      <c r="A33" s="71"/>
      <c r="B33" s="82"/>
      <c r="C33" s="82"/>
      <c r="D33" s="83"/>
      <c r="E33" s="98"/>
      <c r="F33" s="98"/>
      <c r="G33" s="99"/>
      <c r="H33" s="98"/>
      <c r="I33" s="100"/>
      <c r="J33" s="101"/>
      <c r="K33" s="88"/>
      <c r="L33" s="89" t="s">
        <v>81</v>
      </c>
      <c r="M33" s="106"/>
      <c r="N33" s="78"/>
      <c r="O33" s="79"/>
      <c r="P33" s="78"/>
      <c r="Q33" s="79"/>
    </row>
    <row r="34" spans="1:17" s="81" customFormat="1" ht="9.75" customHeight="1">
      <c r="A34" s="71">
        <v>15</v>
      </c>
      <c r="B34" s="72"/>
      <c r="C34" s="73"/>
      <c r="D34" s="74"/>
      <c r="E34" s="75" t="s">
        <v>72</v>
      </c>
      <c r="F34" s="75" t="s">
        <v>193</v>
      </c>
      <c r="G34" s="76"/>
      <c r="H34" s="75"/>
      <c r="I34" s="77"/>
      <c r="J34" s="78"/>
      <c r="K34" s="102"/>
      <c r="L34" s="96" t="s">
        <v>133</v>
      </c>
      <c r="M34" s="109"/>
      <c r="N34" s="78"/>
      <c r="O34" s="79"/>
      <c r="P34" s="78"/>
      <c r="Q34" s="79"/>
    </row>
    <row r="35" spans="1:17" s="81" customFormat="1" ht="9.75" customHeight="1">
      <c r="A35" s="71"/>
      <c r="B35" s="103"/>
      <c r="C35" s="82"/>
      <c r="D35" s="83"/>
      <c r="E35" s="98"/>
      <c r="F35" s="104"/>
      <c r="G35" s="99"/>
      <c r="H35" s="104"/>
      <c r="I35" s="105"/>
      <c r="J35" s="89" t="s">
        <v>72</v>
      </c>
      <c r="K35" s="106"/>
      <c r="L35" s="101"/>
      <c r="M35" s="110"/>
      <c r="N35" s="78"/>
      <c r="O35" s="79"/>
      <c r="P35" s="78"/>
      <c r="Q35" s="79"/>
    </row>
    <row r="36" spans="1:17" s="81" customFormat="1" ht="9.75" customHeight="1">
      <c r="A36" s="71">
        <v>16</v>
      </c>
      <c r="B36" s="72"/>
      <c r="C36" s="73"/>
      <c r="D36" s="74">
        <v>2</v>
      </c>
      <c r="E36" s="75" t="s">
        <v>61</v>
      </c>
      <c r="F36" s="75" t="s">
        <v>130</v>
      </c>
      <c r="G36" s="76"/>
      <c r="H36" s="75"/>
      <c r="I36" s="95"/>
      <c r="J36" s="78" t="s">
        <v>183</v>
      </c>
      <c r="K36" s="79"/>
      <c r="L36" s="78"/>
      <c r="M36" s="79"/>
      <c r="N36" s="79"/>
      <c r="O36" s="79"/>
      <c r="P36" s="78"/>
      <c r="Q36" s="79"/>
    </row>
    <row r="37" spans="1:17" s="81" customFormat="1" ht="9.75" customHeight="1">
      <c r="A37" s="116"/>
      <c r="B37" s="117"/>
      <c r="C37" s="117"/>
      <c r="D37" s="117"/>
      <c r="E37" s="118"/>
      <c r="F37" s="118"/>
      <c r="G37" s="119"/>
      <c r="H37" s="118"/>
      <c r="I37" s="120"/>
      <c r="J37" s="121"/>
      <c r="K37" s="122"/>
      <c r="L37" s="121"/>
      <c r="M37" s="122"/>
      <c r="N37" s="123"/>
      <c r="O37" s="124"/>
      <c r="P37" s="133"/>
      <c r="Q37" s="79"/>
    </row>
    <row r="38" spans="1:17" s="81" customFormat="1" ht="9.75" customHeight="1">
      <c r="A38" s="71" t="s">
        <v>138</v>
      </c>
      <c r="B38" s="72"/>
      <c r="C38" s="73"/>
      <c r="D38" s="74"/>
      <c r="E38" s="75" t="s">
        <v>84</v>
      </c>
      <c r="F38" s="75" t="s">
        <v>188</v>
      </c>
      <c r="G38" s="76"/>
      <c r="H38" s="75"/>
      <c r="I38" s="77"/>
      <c r="J38" s="78"/>
      <c r="K38" s="108"/>
      <c r="L38" s="126"/>
      <c r="M38" s="79"/>
      <c r="N38" s="79"/>
      <c r="O38" s="79"/>
      <c r="P38" s="78"/>
      <c r="Q38" s="79"/>
    </row>
    <row r="39" spans="1:17" s="81" customFormat="1" ht="9.75" customHeight="1">
      <c r="A39" s="71"/>
      <c r="B39" s="103"/>
      <c r="C39" s="82"/>
      <c r="D39" s="83"/>
      <c r="E39" s="98"/>
      <c r="F39" s="104"/>
      <c r="G39" s="99"/>
      <c r="H39" s="104"/>
      <c r="I39" s="105"/>
      <c r="J39" s="89" t="s">
        <v>81</v>
      </c>
      <c r="K39" s="90"/>
      <c r="L39" s="127"/>
      <c r="M39" s="79"/>
      <c r="N39" s="79"/>
      <c r="O39" s="79"/>
      <c r="P39" s="78"/>
      <c r="Q39" s="79"/>
    </row>
    <row r="40" spans="1:17" s="81" customFormat="1" ht="9.75" customHeight="1">
      <c r="A40" s="71" t="s">
        <v>139</v>
      </c>
      <c r="B40" s="72"/>
      <c r="C40" s="73"/>
      <c r="D40" s="74"/>
      <c r="E40" s="75" t="s">
        <v>81</v>
      </c>
      <c r="F40" s="75" t="s">
        <v>166</v>
      </c>
      <c r="G40" s="76"/>
      <c r="H40" s="75"/>
      <c r="I40" s="95"/>
      <c r="J40" s="78" t="s">
        <v>131</v>
      </c>
      <c r="K40" s="79"/>
      <c r="L40" s="91" t="s">
        <v>140</v>
      </c>
      <c r="M40" s="79"/>
      <c r="N40" s="79"/>
      <c r="O40" s="79"/>
      <c r="P40" s="78"/>
      <c r="Q40" s="79"/>
    </row>
    <row r="41" spans="1:17" s="81" customFormat="1" ht="9.75" customHeight="1">
      <c r="A41" s="71"/>
      <c r="B41" s="128"/>
      <c r="C41" s="128"/>
      <c r="D41" s="129"/>
      <c r="E41" s="130"/>
      <c r="F41" s="130"/>
      <c r="G41" s="131"/>
      <c r="H41" s="130"/>
      <c r="I41" s="132"/>
      <c r="J41" s="78"/>
      <c r="K41" s="79"/>
      <c r="L41" s="78"/>
      <c r="M41" s="79"/>
      <c r="N41" s="79"/>
      <c r="O41" s="79"/>
      <c r="P41" s="78"/>
      <c r="Q41" s="79"/>
    </row>
    <row r="42" spans="1:17" s="81" customFormat="1" ht="9.75" customHeight="1">
      <c r="A42" s="116"/>
      <c r="B42" s="117"/>
      <c r="C42" s="117"/>
      <c r="D42" s="117"/>
      <c r="E42" s="118"/>
      <c r="F42" s="118"/>
      <c r="G42" s="119"/>
      <c r="H42" s="118"/>
      <c r="I42" s="120"/>
      <c r="J42" s="121"/>
      <c r="K42" s="122"/>
      <c r="L42" s="121"/>
      <c r="M42" s="122"/>
      <c r="N42" s="123"/>
      <c r="O42" s="124"/>
      <c r="P42" s="133"/>
      <c r="Q42" s="79"/>
    </row>
    <row r="43" spans="1:17" s="81" customFormat="1" ht="9.75" customHeight="1">
      <c r="A43" s="71" t="s">
        <v>138</v>
      </c>
      <c r="B43" s="72"/>
      <c r="C43" s="73"/>
      <c r="D43" s="74"/>
      <c r="E43" s="75" t="s">
        <v>71</v>
      </c>
      <c r="F43" s="75" t="s">
        <v>174</v>
      </c>
      <c r="G43" s="76"/>
      <c r="H43" s="75"/>
      <c r="I43" s="77"/>
      <c r="J43" s="78"/>
      <c r="K43" s="79"/>
      <c r="L43" s="78"/>
      <c r="M43" s="79"/>
      <c r="N43" s="78"/>
      <c r="Q43" s="79"/>
    </row>
    <row r="44" spans="1:17" s="81" customFormat="1" ht="9.75" customHeight="1">
      <c r="A44" s="71"/>
      <c r="B44" s="82"/>
      <c r="C44" s="82"/>
      <c r="D44" s="83"/>
      <c r="E44" s="84"/>
      <c r="F44" s="85"/>
      <c r="G44" s="86"/>
      <c r="H44" s="87"/>
      <c r="I44" s="88"/>
      <c r="J44" s="89" t="s">
        <v>67</v>
      </c>
      <c r="K44" s="90"/>
      <c r="L44" s="78"/>
      <c r="M44" s="79"/>
      <c r="N44" s="78"/>
      <c r="Q44" s="110"/>
    </row>
    <row r="45" spans="1:17" s="81" customFormat="1" ht="9.75" customHeight="1">
      <c r="A45" s="71" t="s">
        <v>139</v>
      </c>
      <c r="B45" s="72"/>
      <c r="C45" s="73"/>
      <c r="D45" s="74"/>
      <c r="E45" s="75" t="s">
        <v>67</v>
      </c>
      <c r="F45" s="75" t="s">
        <v>136</v>
      </c>
      <c r="G45" s="76"/>
      <c r="H45" s="75"/>
      <c r="I45" s="95"/>
      <c r="J45" s="96" t="s">
        <v>24</v>
      </c>
      <c r="K45" s="97"/>
      <c r="L45" s="78"/>
      <c r="M45" s="79"/>
      <c r="N45" s="78"/>
      <c r="Q45" s="79"/>
    </row>
    <row r="46" spans="1:17" s="81" customFormat="1" ht="9.75" customHeight="1">
      <c r="A46" s="71"/>
      <c r="B46" s="82"/>
      <c r="C46" s="82"/>
      <c r="D46" s="83"/>
      <c r="E46" s="98"/>
      <c r="F46" s="98"/>
      <c r="G46" s="99"/>
      <c r="H46" s="98"/>
      <c r="I46" s="100"/>
      <c r="J46" s="101"/>
      <c r="K46" s="88"/>
      <c r="L46" s="204"/>
      <c r="M46" s="90"/>
      <c r="N46" s="78"/>
      <c r="Q46" s="79"/>
    </row>
    <row r="47" spans="1:17" s="81" customFormat="1" ht="9.75" customHeight="1">
      <c r="A47" s="71" t="s">
        <v>141</v>
      </c>
      <c r="B47" s="72"/>
      <c r="C47" s="73"/>
      <c r="D47" s="74"/>
      <c r="E47" s="75" t="s">
        <v>191</v>
      </c>
      <c r="F47" s="75" t="s">
        <v>177</v>
      </c>
      <c r="G47" s="76"/>
      <c r="H47" s="75"/>
      <c r="I47" s="77"/>
      <c r="J47" s="78"/>
      <c r="K47" s="102"/>
      <c r="L47" s="96" t="s">
        <v>194</v>
      </c>
      <c r="M47" s="135"/>
      <c r="N47" s="91" t="s">
        <v>143</v>
      </c>
      <c r="Q47" s="79"/>
    </row>
    <row r="48" spans="1:17" s="81" customFormat="1" ht="9.75" customHeight="1">
      <c r="A48" s="71"/>
      <c r="B48" s="103"/>
      <c r="C48" s="82"/>
      <c r="D48" s="83"/>
      <c r="E48" s="98"/>
      <c r="F48" s="104"/>
      <c r="G48" s="99"/>
      <c r="H48" s="104"/>
      <c r="I48" s="105"/>
      <c r="J48" s="89" t="s">
        <v>86</v>
      </c>
      <c r="K48" s="106"/>
      <c r="L48" s="101"/>
      <c r="M48" s="114"/>
      <c r="N48" s="91"/>
      <c r="Q48" s="79"/>
    </row>
    <row r="49" spans="1:17" s="81" customFormat="1" ht="9.75" customHeight="1">
      <c r="A49" s="71" t="s">
        <v>144</v>
      </c>
      <c r="B49" s="136"/>
      <c r="C49" s="137"/>
      <c r="D49" s="138"/>
      <c r="E49" s="75" t="s">
        <v>72</v>
      </c>
      <c r="F49" s="75" t="s">
        <v>193</v>
      </c>
      <c r="G49" s="76"/>
      <c r="H49" s="130"/>
      <c r="I49" s="139"/>
      <c r="J49" s="78" t="s">
        <v>133</v>
      </c>
      <c r="K49" s="79"/>
      <c r="L49" s="78"/>
      <c r="M49" s="108"/>
      <c r="N49" s="91"/>
      <c r="Q49" s="79"/>
    </row>
    <row r="50" spans="1:17" s="81" customFormat="1" ht="9.75" customHeight="1">
      <c r="A50" s="116"/>
      <c r="B50" s="117"/>
      <c r="C50" s="117"/>
      <c r="D50" s="140"/>
      <c r="E50" s="141"/>
      <c r="F50" s="141"/>
      <c r="G50" s="142"/>
      <c r="H50" s="141"/>
      <c r="I50" s="143"/>
      <c r="J50" s="121"/>
      <c r="K50" s="122"/>
      <c r="L50" s="144"/>
      <c r="M50" s="145"/>
      <c r="N50" s="121"/>
      <c r="O50" s="146"/>
      <c r="P50" s="147"/>
      <c r="Q50" s="79"/>
    </row>
    <row r="51" spans="1:17" s="81" customFormat="1" ht="9.75" customHeight="1">
      <c r="A51" s="71" t="s">
        <v>138</v>
      </c>
      <c r="B51" s="72"/>
      <c r="C51" s="73"/>
      <c r="D51" s="74"/>
      <c r="E51" s="75" t="s">
        <v>71</v>
      </c>
      <c r="F51" s="75" t="s">
        <v>174</v>
      </c>
      <c r="G51" s="76"/>
      <c r="H51" s="75"/>
      <c r="I51" s="77"/>
      <c r="J51" s="78"/>
      <c r="K51" s="79"/>
      <c r="L51" s="78"/>
      <c r="M51" s="108"/>
      <c r="N51" s="126"/>
      <c r="Q51" s="79"/>
    </row>
    <row r="52" spans="1:17" s="81" customFormat="1" ht="9.75" customHeight="1">
      <c r="A52" s="71"/>
      <c r="B52" s="82"/>
      <c r="C52" s="82"/>
      <c r="D52" s="83"/>
      <c r="E52" s="98"/>
      <c r="F52" s="104"/>
      <c r="G52" s="99"/>
      <c r="H52" s="104"/>
      <c r="I52" s="105"/>
      <c r="J52" s="89" t="s">
        <v>72</v>
      </c>
      <c r="K52" s="90"/>
      <c r="M52" s="108"/>
      <c r="N52" s="91"/>
      <c r="Q52" s="79"/>
    </row>
    <row r="53" spans="1:17" s="81" customFormat="1" ht="9.75" customHeight="1">
      <c r="A53" s="71" t="s">
        <v>139</v>
      </c>
      <c r="B53" s="136"/>
      <c r="C53" s="137"/>
      <c r="D53" s="138"/>
      <c r="E53" s="75" t="s">
        <v>72</v>
      </c>
      <c r="F53" s="75" t="s">
        <v>193</v>
      </c>
      <c r="G53" s="76"/>
      <c r="H53" s="130"/>
      <c r="I53" s="139"/>
      <c r="J53" s="96" t="s">
        <v>24</v>
      </c>
      <c r="K53" s="135"/>
      <c r="L53" s="91" t="s">
        <v>186</v>
      </c>
      <c r="M53" s="108"/>
      <c r="N53" s="91"/>
      <c r="Q53" s="79"/>
    </row>
    <row r="54" spans="1:17" s="81" customFormat="1" ht="9.75" customHeight="1">
      <c r="A54" s="11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7"/>
      <c r="Q54" s="79"/>
    </row>
    <row r="55" spans="1:17" s="81" customFormat="1" ht="9.75" customHeight="1">
      <c r="A55" s="71" t="s">
        <v>138</v>
      </c>
      <c r="B55" s="72"/>
      <c r="C55" s="73"/>
      <c r="D55" s="74"/>
      <c r="E55" s="75" t="s">
        <v>80</v>
      </c>
      <c r="F55" s="75" t="s">
        <v>177</v>
      </c>
      <c r="G55" s="76"/>
      <c r="H55" s="75"/>
      <c r="I55" s="77"/>
      <c r="J55" s="78"/>
      <c r="K55" s="79"/>
      <c r="L55" s="78"/>
      <c r="M55" s="79"/>
      <c r="N55" s="78"/>
      <c r="O55" s="79"/>
      <c r="P55" s="96"/>
      <c r="Q55" s="79"/>
    </row>
    <row r="56" spans="1:17" s="81" customFormat="1" ht="9.75" customHeight="1">
      <c r="A56" s="71"/>
      <c r="B56" s="82"/>
      <c r="C56" s="82"/>
      <c r="D56" s="83"/>
      <c r="E56" s="84"/>
      <c r="F56" s="85"/>
      <c r="G56" s="86"/>
      <c r="H56" s="87"/>
      <c r="I56" s="88"/>
      <c r="J56" s="89" t="s">
        <v>80</v>
      </c>
      <c r="K56" s="90"/>
      <c r="L56" s="78"/>
      <c r="M56" s="79"/>
      <c r="N56" s="78"/>
      <c r="O56" s="79"/>
      <c r="P56" s="101"/>
      <c r="Q56" s="79"/>
    </row>
    <row r="57" spans="1:17" s="81" customFormat="1" ht="9.75" customHeight="1">
      <c r="A57" s="71" t="s">
        <v>139</v>
      </c>
      <c r="B57" s="72"/>
      <c r="C57" s="73"/>
      <c r="D57" s="74"/>
      <c r="E57" s="75" t="s">
        <v>62</v>
      </c>
      <c r="F57" s="75" t="s">
        <v>151</v>
      </c>
      <c r="G57" s="76"/>
      <c r="H57" s="75"/>
      <c r="I57" s="95"/>
      <c r="J57" s="96" t="s">
        <v>195</v>
      </c>
      <c r="K57" s="97"/>
      <c r="L57" s="78"/>
      <c r="M57" s="79"/>
      <c r="N57" s="78"/>
      <c r="O57" s="79"/>
      <c r="P57" s="78"/>
      <c r="Q57" s="79"/>
    </row>
    <row r="58" spans="1:17" s="81" customFormat="1" ht="9.75" customHeight="1">
      <c r="A58" s="71"/>
      <c r="B58" s="82"/>
      <c r="C58" s="82"/>
      <c r="D58" s="83"/>
      <c r="E58" s="98"/>
      <c r="F58" s="98"/>
      <c r="G58" s="99"/>
      <c r="H58" s="98"/>
      <c r="I58" s="100"/>
      <c r="J58" s="101"/>
      <c r="K58" s="88"/>
      <c r="L58" s="89" t="s">
        <v>60</v>
      </c>
      <c r="M58" s="90"/>
      <c r="N58" s="78"/>
      <c r="O58" s="79"/>
      <c r="P58" s="78"/>
      <c r="Q58" s="79"/>
    </row>
    <row r="59" spans="1:17" s="81" customFormat="1" ht="9.75" customHeight="1">
      <c r="A59" s="71" t="s">
        <v>141</v>
      </c>
      <c r="B59" s="72"/>
      <c r="C59" s="73"/>
      <c r="D59" s="74"/>
      <c r="E59" s="75" t="s">
        <v>63</v>
      </c>
      <c r="F59" s="75" t="s">
        <v>177</v>
      </c>
      <c r="G59" s="76"/>
      <c r="H59" s="75"/>
      <c r="I59" s="77"/>
      <c r="J59" s="78"/>
      <c r="K59" s="102"/>
      <c r="L59" s="96" t="s">
        <v>135</v>
      </c>
      <c r="M59" s="97"/>
      <c r="N59" s="78"/>
      <c r="O59" s="79"/>
      <c r="P59" s="78"/>
      <c r="Q59" s="79"/>
    </row>
    <row r="60" spans="1:17" s="81" customFormat="1" ht="9.75" customHeight="1">
      <c r="A60" s="71"/>
      <c r="B60" s="103"/>
      <c r="C60" s="82"/>
      <c r="D60" s="83"/>
      <c r="E60" s="98"/>
      <c r="F60" s="104"/>
      <c r="G60" s="99"/>
      <c r="H60" s="104"/>
      <c r="I60" s="105"/>
      <c r="J60" s="89" t="s">
        <v>60</v>
      </c>
      <c r="K60" s="106"/>
      <c r="L60" s="101"/>
      <c r="M60" s="88"/>
      <c r="N60" s="78"/>
      <c r="O60" s="79"/>
      <c r="P60" s="78"/>
      <c r="Q60" s="79"/>
    </row>
    <row r="61" spans="1:17" s="81" customFormat="1" ht="9.75" customHeight="1">
      <c r="A61" s="71" t="s">
        <v>144</v>
      </c>
      <c r="B61" s="72"/>
      <c r="C61" s="73"/>
      <c r="D61" s="74"/>
      <c r="E61" s="75" t="s">
        <v>60</v>
      </c>
      <c r="F61" s="75" t="s">
        <v>177</v>
      </c>
      <c r="G61" s="76"/>
      <c r="H61" s="75"/>
      <c r="I61" s="95"/>
      <c r="J61" s="78" t="s">
        <v>129</v>
      </c>
      <c r="K61" s="79"/>
      <c r="L61" s="78"/>
      <c r="M61" s="102"/>
      <c r="N61" s="78"/>
      <c r="O61" s="79"/>
      <c r="P61" s="78"/>
      <c r="Q61" s="79"/>
    </row>
    <row r="62" spans="1:17" s="81" customFormat="1" ht="9.75" customHeight="1">
      <c r="A62" s="71"/>
      <c r="B62" s="82"/>
      <c r="C62" s="82"/>
      <c r="D62" s="83"/>
      <c r="E62" s="98"/>
      <c r="F62" s="98"/>
      <c r="G62" s="99"/>
      <c r="H62" s="98"/>
      <c r="I62" s="100"/>
      <c r="J62" s="78"/>
      <c r="K62" s="79"/>
      <c r="L62" s="101"/>
      <c r="M62" s="88"/>
      <c r="N62" s="204"/>
      <c r="O62" s="90"/>
      <c r="P62" s="78"/>
      <c r="Q62" s="79"/>
    </row>
    <row r="63" spans="1:18" s="81" customFormat="1" ht="9.75" customHeight="1">
      <c r="A63" s="71" t="s">
        <v>150</v>
      </c>
      <c r="B63" s="72"/>
      <c r="C63" s="73"/>
      <c r="D63" s="74"/>
      <c r="E63" s="75" t="s">
        <v>83</v>
      </c>
      <c r="F63" s="75" t="s">
        <v>189</v>
      </c>
      <c r="G63" s="76"/>
      <c r="H63" s="75"/>
      <c r="I63" s="77"/>
      <c r="J63" s="78"/>
      <c r="K63" s="79"/>
      <c r="L63" s="78"/>
      <c r="M63" s="102"/>
      <c r="N63" s="96" t="s">
        <v>194</v>
      </c>
      <c r="O63" s="79"/>
      <c r="P63" s="78" t="s">
        <v>153</v>
      </c>
      <c r="Q63" s="79"/>
      <c r="R63" s="149"/>
    </row>
    <row r="64" spans="1:17" s="81" customFormat="1" ht="9.75" customHeight="1">
      <c r="A64" s="71"/>
      <c r="B64" s="82"/>
      <c r="C64" s="82"/>
      <c r="D64" s="83"/>
      <c r="E64" s="98"/>
      <c r="F64" s="104"/>
      <c r="G64" s="99"/>
      <c r="H64" s="104"/>
      <c r="I64" s="105"/>
      <c r="J64" s="89" t="s">
        <v>76</v>
      </c>
      <c r="K64" s="90"/>
      <c r="L64" s="78"/>
      <c r="M64" s="102"/>
      <c r="N64" s="78"/>
      <c r="O64" s="79"/>
      <c r="P64" s="78"/>
      <c r="Q64" s="79"/>
    </row>
    <row r="65" spans="1:17" s="81" customFormat="1" ht="9.75" customHeight="1">
      <c r="A65" s="71" t="s">
        <v>154</v>
      </c>
      <c r="B65" s="72"/>
      <c r="C65" s="73"/>
      <c r="D65" s="74"/>
      <c r="E65" s="75" t="s">
        <v>76</v>
      </c>
      <c r="F65" s="75" t="s">
        <v>177</v>
      </c>
      <c r="G65" s="76"/>
      <c r="H65" s="75"/>
      <c r="I65" s="95"/>
      <c r="J65" s="96" t="s">
        <v>142</v>
      </c>
      <c r="K65" s="97"/>
      <c r="L65" s="78"/>
      <c r="M65" s="102"/>
      <c r="N65" s="78"/>
      <c r="O65" s="79"/>
      <c r="P65" s="78"/>
      <c r="Q65" s="79"/>
    </row>
    <row r="66" spans="1:17" s="81" customFormat="1" ht="9.75" customHeight="1">
      <c r="A66" s="71"/>
      <c r="B66" s="82"/>
      <c r="C66" s="82"/>
      <c r="D66" s="83"/>
      <c r="E66" s="98"/>
      <c r="F66" s="98"/>
      <c r="G66" s="99"/>
      <c r="H66" s="98"/>
      <c r="I66" s="100"/>
      <c r="J66" s="101"/>
      <c r="K66" s="88"/>
      <c r="L66" s="89" t="s">
        <v>76</v>
      </c>
      <c r="M66" s="106"/>
      <c r="N66" s="78"/>
      <c r="O66" s="79"/>
      <c r="P66" s="78"/>
      <c r="Q66" s="79"/>
    </row>
    <row r="67" spans="1:17" s="81" customFormat="1" ht="9.75" customHeight="1">
      <c r="A67" s="71" t="s">
        <v>156</v>
      </c>
      <c r="B67" s="72"/>
      <c r="C67" s="73"/>
      <c r="D67" s="74"/>
      <c r="E67" s="75" t="s">
        <v>87</v>
      </c>
      <c r="F67" s="75" t="s">
        <v>192</v>
      </c>
      <c r="G67" s="76"/>
      <c r="H67" s="75"/>
      <c r="I67" s="77"/>
      <c r="J67" s="78"/>
      <c r="K67" s="102"/>
      <c r="L67" s="96" t="s">
        <v>195</v>
      </c>
      <c r="M67" s="109"/>
      <c r="N67" s="78"/>
      <c r="O67" s="79"/>
      <c r="P67" s="78"/>
      <c r="Q67" s="79"/>
    </row>
    <row r="68" spans="1:17" s="81" customFormat="1" ht="9.75" customHeight="1">
      <c r="A68" s="71"/>
      <c r="B68" s="103"/>
      <c r="C68" s="82"/>
      <c r="D68" s="83"/>
      <c r="E68" s="98"/>
      <c r="F68" s="104"/>
      <c r="G68" s="99"/>
      <c r="H68" s="104"/>
      <c r="I68" s="105"/>
      <c r="J68" s="89" t="s">
        <v>61</v>
      </c>
      <c r="K68" s="106"/>
      <c r="L68" s="101"/>
      <c r="M68" s="110"/>
      <c r="N68" s="78"/>
      <c r="O68" s="79"/>
      <c r="P68" s="78"/>
      <c r="Q68" s="79"/>
    </row>
    <row r="69" spans="1:17" s="81" customFormat="1" ht="9.75" customHeight="1">
      <c r="A69" s="71" t="s">
        <v>157</v>
      </c>
      <c r="B69" s="136"/>
      <c r="C69" s="137"/>
      <c r="D69" s="138"/>
      <c r="E69" s="75" t="s">
        <v>61</v>
      </c>
      <c r="F69" s="75" t="s">
        <v>130</v>
      </c>
      <c r="G69" s="76"/>
      <c r="H69" s="130"/>
      <c r="I69" s="139"/>
      <c r="J69" s="78" t="s">
        <v>196</v>
      </c>
      <c r="K69" s="79"/>
      <c r="L69" s="78"/>
      <c r="M69" s="79"/>
      <c r="N69" s="78"/>
      <c r="O69" s="79"/>
      <c r="P69" s="78"/>
      <c r="Q69" s="79"/>
    </row>
    <row r="70" spans="1:17" s="81" customFormat="1" ht="9.75" customHeight="1">
      <c r="A70" s="116"/>
      <c r="B70" s="117"/>
      <c r="C70" s="117"/>
      <c r="D70" s="140"/>
      <c r="E70" s="141"/>
      <c r="F70" s="141"/>
      <c r="G70" s="142"/>
      <c r="H70" s="141"/>
      <c r="I70" s="143"/>
      <c r="J70" s="144"/>
      <c r="K70" s="145"/>
      <c r="L70" s="121"/>
      <c r="M70" s="122"/>
      <c r="N70" s="121"/>
      <c r="O70" s="122"/>
      <c r="P70" s="133"/>
      <c r="Q70" s="79"/>
    </row>
    <row r="71" spans="1:17" s="154" customFormat="1" ht="6.75" customHeight="1">
      <c r="A71" s="150"/>
      <c r="B71" s="150"/>
      <c r="C71" s="150"/>
      <c r="D71" s="150"/>
      <c r="E71" s="151"/>
      <c r="F71" s="151"/>
      <c r="G71" s="151"/>
      <c r="H71" s="151"/>
      <c r="I71" s="152"/>
      <c r="J71" s="151"/>
      <c r="K71" s="153"/>
      <c r="L71" s="151"/>
      <c r="M71" s="153"/>
      <c r="N71" s="151"/>
      <c r="O71" s="153"/>
      <c r="P71" s="151"/>
      <c r="Q71" s="153"/>
    </row>
    <row r="72" spans="1:17" s="167" customFormat="1" ht="10.5" customHeight="1">
      <c r="A72" s="155"/>
      <c r="B72" s="156"/>
      <c r="C72" s="157"/>
      <c r="D72" s="158" t="s">
        <v>159</v>
      </c>
      <c r="E72" s="159" t="s">
        <v>160</v>
      </c>
      <c r="F72" s="159"/>
      <c r="G72" s="159"/>
      <c r="H72" s="160"/>
      <c r="I72" s="161"/>
      <c r="J72" s="162"/>
      <c r="K72" s="163" t="s">
        <v>161</v>
      </c>
      <c r="L72" s="162"/>
      <c r="M72" s="164"/>
      <c r="N72" s="165"/>
      <c r="O72" s="165"/>
      <c r="P72" s="165"/>
      <c r="Q72" s="166"/>
    </row>
    <row r="73" spans="1:17" s="167" customFormat="1" ht="12.75" customHeight="1">
      <c r="A73" s="168"/>
      <c r="B73" s="169"/>
      <c r="C73" s="170"/>
      <c r="D73" s="171">
        <v>1</v>
      </c>
      <c r="E73" s="172" t="str">
        <f>IF(D6=1,E6,"")</f>
        <v>ФЕДОРЧЕНКО</v>
      </c>
      <c r="F73" s="172">
        <f>IF(E6=1,F6,"")</f>
      </c>
      <c r="G73" s="172">
        <f>IF(F6=1,G6,"")</f>
      </c>
      <c r="H73" s="173"/>
      <c r="I73" s="174" t="s">
        <v>162</v>
      </c>
      <c r="J73" s="175"/>
      <c r="K73" s="175"/>
      <c r="L73" s="175"/>
      <c r="M73" s="176"/>
      <c r="N73" s="177" t="s">
        <v>163</v>
      </c>
      <c r="O73" s="177"/>
      <c r="P73" s="177"/>
      <c r="Q73" s="178"/>
    </row>
    <row r="74" spans="1:17" s="167" customFormat="1" ht="12.75" customHeight="1">
      <c r="A74" s="168"/>
      <c r="B74" s="169"/>
      <c r="C74" s="179"/>
      <c r="D74" s="171">
        <v>2</v>
      </c>
      <c r="E74" s="172" t="s">
        <v>61</v>
      </c>
      <c r="F74" s="172"/>
      <c r="G74" s="172"/>
      <c r="H74" s="173"/>
      <c r="I74" s="174" t="s">
        <v>197</v>
      </c>
      <c r="J74" s="175"/>
      <c r="K74" s="175"/>
      <c r="L74" s="175"/>
      <c r="M74" s="176"/>
      <c r="N74" s="180" t="s">
        <v>25</v>
      </c>
      <c r="O74" s="181"/>
      <c r="P74" s="180"/>
      <c r="Q74" s="182"/>
    </row>
    <row r="75" spans="1:17" s="167" customFormat="1" ht="12.75" customHeight="1">
      <c r="A75" s="183"/>
      <c r="B75" s="184"/>
      <c r="C75" s="179"/>
      <c r="D75" s="171">
        <v>3</v>
      </c>
      <c r="E75" s="172" t="s">
        <v>76</v>
      </c>
      <c r="F75" s="172">
        <f>IF(E22=3,F22,IF(E69=3,F69,""))</f>
      </c>
      <c r="G75" s="172">
        <f>IF(F22=3,G22,IF(F69=3,G69,""))</f>
      </c>
      <c r="H75" s="173"/>
      <c r="I75" s="174"/>
      <c r="J75" s="175"/>
      <c r="K75" s="175"/>
      <c r="L75" s="175"/>
      <c r="M75" s="176"/>
      <c r="N75" s="180"/>
      <c r="O75" s="181"/>
      <c r="P75" s="180"/>
      <c r="Q75" s="182"/>
    </row>
    <row r="76" spans="1:17" s="167" customFormat="1" ht="12.75" customHeight="1">
      <c r="A76" s="185"/>
      <c r="B76" s="186"/>
      <c r="C76" s="187"/>
      <c r="D76" s="171">
        <v>4</v>
      </c>
      <c r="E76" s="172" t="s">
        <v>67</v>
      </c>
      <c r="F76" s="172">
        <f>IF(E22=4,F22,IF(E69=4,F69,""))</f>
      </c>
      <c r="G76" s="172">
        <f>IF(F22=4,G22,IF(F69=4,G69,""))</f>
      </c>
      <c r="H76" s="173"/>
      <c r="I76" s="188"/>
      <c r="J76" s="189"/>
      <c r="K76" s="190"/>
      <c r="L76" s="189"/>
      <c r="M76" s="182"/>
      <c r="N76" s="186"/>
      <c r="O76" s="191"/>
      <c r="P76" s="186"/>
      <c r="Q76" s="192"/>
    </row>
    <row r="77" spans="1:17" s="167" customFormat="1" ht="12.75" customHeight="1">
      <c r="A77" s="193"/>
      <c r="B77" s="177"/>
      <c r="C77" s="194"/>
      <c r="D77" s="171"/>
      <c r="E77" s="172">
        <f>IF(D20=5,E20,IF(D36=5,E36,IF(D55=5,E55,IF(D43=5,E43,""))))</f>
      </c>
      <c r="F77" s="172">
        <f>IF(E20=5,F20,IF(E36=5,F36,IF(E55=5,F55,IF(E43=5,F43,""))))</f>
      </c>
      <c r="G77" s="172">
        <f>IF(F20=5,G20,IF(F36=5,G36,IF(F55=5,G55,IF(F43=5,G43,""))))</f>
      </c>
      <c r="H77" s="173"/>
      <c r="I77" s="188"/>
      <c r="J77" s="189"/>
      <c r="K77" s="190"/>
      <c r="L77" s="189"/>
      <c r="M77" s="182"/>
      <c r="N77" s="177" t="s">
        <v>165</v>
      </c>
      <c r="O77" s="177"/>
      <c r="P77" s="177"/>
      <c r="Q77" s="178"/>
    </row>
    <row r="78" spans="1:17" s="167" customFormat="1" ht="12.75" customHeight="1">
      <c r="A78" s="168"/>
      <c r="B78" s="169"/>
      <c r="C78" s="170"/>
      <c r="D78" s="171"/>
      <c r="E78" s="172">
        <f>IF(D20=6,E20,IF(D36=6,E36,IF(D55=6,E55,IF(D43=6,E43,""))))</f>
      </c>
      <c r="F78" s="172">
        <f>IF(E20=6,F20,IF(E36=6,F36,IF(E55=6,F55,IF(E43=6,F43,""))))</f>
      </c>
      <c r="G78" s="172">
        <f>IF(F20=6,G20,IF(F36=6,G36,IF(F55=6,G55,IF(F43=6,G43,""))))</f>
      </c>
      <c r="H78" s="173"/>
      <c r="I78" s="188"/>
      <c r="J78" s="189"/>
      <c r="K78" s="190"/>
      <c r="L78" s="189"/>
      <c r="M78" s="182"/>
      <c r="N78" s="180"/>
      <c r="O78" s="181"/>
      <c r="P78" s="180"/>
      <c r="Q78" s="182"/>
    </row>
    <row r="79" spans="1:17" s="167" customFormat="1" ht="12.75" customHeight="1">
      <c r="A79" s="168"/>
      <c r="B79" s="169"/>
      <c r="C79" s="170"/>
      <c r="D79" s="171"/>
      <c r="E79" s="172">
        <f>IF(D20=7,E20,IF(D36=7,E36,IF(D55=7,E55,IF(D43=7,E43,""))))</f>
      </c>
      <c r="F79" s="172">
        <f>IF(E20=7,F20,IF(E36=7,F36,IF(E55=7,F55,IF(E43=7,F43,""))))</f>
      </c>
      <c r="G79" s="172">
        <f>IF(F20=7,G20,IF(F36=7,G36,IF(F55=7,G55,IF(F43=7,G43,""))))</f>
      </c>
      <c r="H79" s="173"/>
      <c r="I79" s="188"/>
      <c r="J79" s="189"/>
      <c r="K79" s="190"/>
      <c r="L79" s="189"/>
      <c r="M79" s="182"/>
      <c r="N79" s="180"/>
      <c r="O79" s="181"/>
      <c r="P79" s="180"/>
      <c r="Q79" s="182"/>
    </row>
    <row r="80" spans="1:17" s="167" customFormat="1" ht="12.75" customHeight="1">
      <c r="A80" s="185"/>
      <c r="B80" s="186"/>
      <c r="C80" s="195"/>
      <c r="D80" s="196"/>
      <c r="E80" s="197">
        <f>IF(D20=8,E20,IF(D36=8,E36,IF(D55=8,E55,IF(D43=8,E43,""))))</f>
      </c>
      <c r="F80" s="196"/>
      <c r="G80" s="197">
        <f>IF(F20=8,G20,IF(F36=8,G36,IF(F55=8,G55,IF(F43=8,G43,""))))</f>
      </c>
      <c r="H80" s="198"/>
      <c r="I80" s="199"/>
      <c r="J80" s="186"/>
      <c r="K80" s="191"/>
      <c r="L80" s="186"/>
      <c r="M80" s="192"/>
      <c r="N80" s="186" t="str">
        <f>Q3</f>
        <v>Евгений Зукин</v>
      </c>
      <c r="O80" s="191"/>
      <c r="P80" s="186"/>
      <c r="Q80" s="192"/>
    </row>
  </sheetData>
  <sheetProtection/>
  <mergeCells count="3">
    <mergeCell ref="I73:M73"/>
    <mergeCell ref="I74:M74"/>
    <mergeCell ref="I75:M75"/>
  </mergeCells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fitToHeight="1" fitToWidth="1" horizontalDpi="300" verticalDpi="300" orientation="portrait" paperSize="9" scale="91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showGridLines="0" showZeros="0" zoomScalePageLayoutView="0" workbookViewId="0" topLeftCell="A1">
      <selection activeCell="E3" sqref="E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200" customWidth="1"/>
    <col min="10" max="10" width="10.7109375" style="0" customWidth="1"/>
    <col min="11" max="11" width="1.7109375" style="200" customWidth="1"/>
    <col min="12" max="12" width="10.7109375" style="0" customWidth="1"/>
    <col min="13" max="13" width="1.7109375" style="201" customWidth="1"/>
    <col min="14" max="14" width="10.7109375" style="0" customWidth="1"/>
    <col min="15" max="15" width="1.7109375" style="200" customWidth="1"/>
    <col min="16" max="16" width="10.7109375" style="0" customWidth="1"/>
    <col min="17" max="17" width="1.7109375" style="201" customWidth="1"/>
    <col min="18" max="18" width="0" style="0" hidden="1" customWidth="1"/>
  </cols>
  <sheetData>
    <row r="1" spans="1:17" s="46" customFormat="1" ht="79.5" customHeight="1">
      <c r="A1" s="3" t="str">
        <f>'[1]Информация'!$A$9</f>
        <v>ТУРЕЦКИЙ ГАМБИТ</v>
      </c>
      <c r="B1" s="38"/>
      <c r="C1" s="38"/>
      <c r="D1" s="39"/>
      <c r="E1" s="39"/>
      <c r="F1" s="40"/>
      <c r="G1" s="41"/>
      <c r="H1" s="40"/>
      <c r="I1" s="42"/>
      <c r="J1" s="43"/>
      <c r="K1" s="42"/>
      <c r="L1" s="44" t="s">
        <v>1</v>
      </c>
      <c r="M1" s="38"/>
      <c r="N1" s="40"/>
      <c r="O1" s="42"/>
      <c r="P1" s="45"/>
      <c r="Q1" s="42"/>
    </row>
    <row r="2" spans="1:17" s="51" customFormat="1" ht="11.25" customHeight="1">
      <c r="A2" s="5" t="s">
        <v>2</v>
      </c>
      <c r="B2" s="47"/>
      <c r="C2" s="47"/>
      <c r="D2" s="47"/>
      <c r="E2" s="47"/>
      <c r="F2" s="47"/>
      <c r="G2" s="47"/>
      <c r="H2" s="5" t="s">
        <v>3</v>
      </c>
      <c r="I2" s="48"/>
      <c r="J2" s="47"/>
      <c r="K2" s="48"/>
      <c r="L2" s="49"/>
      <c r="M2" s="48"/>
      <c r="N2" s="47"/>
      <c r="O2" s="48"/>
      <c r="P2" s="47"/>
      <c r="Q2" s="50" t="s">
        <v>4</v>
      </c>
    </row>
    <row r="3" spans="1:17" s="59" customFormat="1" ht="12.75" customHeight="1" thickBot="1">
      <c r="A3" s="52" t="str">
        <f>'[1]Информация'!$A$15</f>
        <v>12-19 октября</v>
      </c>
      <c r="B3" s="53"/>
      <c r="C3" s="53"/>
      <c r="D3" s="53"/>
      <c r="E3" s="53"/>
      <c r="F3" s="53"/>
      <c r="G3" s="53"/>
      <c r="H3" s="54" t="str">
        <f>'[1]Информация'!$A$11</f>
        <v>ТУРЦИЯ</v>
      </c>
      <c r="I3" s="55"/>
      <c r="J3" s="56"/>
      <c r="K3" s="55"/>
      <c r="L3" s="57" t="s">
        <v>59</v>
      </c>
      <c r="M3" s="55"/>
      <c r="N3" s="53"/>
      <c r="O3" s="55"/>
      <c r="P3" s="53"/>
      <c r="Q3" s="58" t="str">
        <f>'[1]Информация'!$A$17</f>
        <v>Евгений Зукин</v>
      </c>
    </row>
    <row r="4" spans="1:17" s="51" customFormat="1" ht="9.75">
      <c r="A4" s="60"/>
      <c r="B4" s="61"/>
      <c r="C4" s="61" t="s">
        <v>122</v>
      </c>
      <c r="D4" s="61" t="s">
        <v>123</v>
      </c>
      <c r="E4" s="62" t="s">
        <v>124</v>
      </c>
      <c r="F4" s="62" t="s">
        <v>125</v>
      </c>
      <c r="G4" s="62"/>
      <c r="H4" s="62" t="s">
        <v>126</v>
      </c>
      <c r="I4" s="62"/>
      <c r="J4" s="61"/>
      <c r="K4" s="63"/>
      <c r="L4" s="61"/>
      <c r="M4" s="63"/>
      <c r="N4" s="61"/>
      <c r="O4" s="63"/>
      <c r="P4" s="61"/>
      <c r="Q4" s="64"/>
    </row>
    <row r="5" spans="1:17" s="51" customFormat="1" ht="3.75" customHeight="1">
      <c r="A5" s="65"/>
      <c r="B5" s="66"/>
      <c r="C5" s="66"/>
      <c r="D5" s="66"/>
      <c r="E5" s="67"/>
      <c r="F5" s="67"/>
      <c r="G5" s="68"/>
      <c r="H5" s="67"/>
      <c r="I5" s="69"/>
      <c r="J5" s="66"/>
      <c r="K5" s="69"/>
      <c r="L5" s="66"/>
      <c r="M5" s="69"/>
      <c r="N5" s="66"/>
      <c r="O5" s="69"/>
      <c r="P5" s="66"/>
      <c r="Q5" s="70"/>
    </row>
    <row r="6" spans="1:17" s="81" customFormat="1" ht="9.75" customHeight="1">
      <c r="A6" s="71">
        <v>1</v>
      </c>
      <c r="B6" s="72"/>
      <c r="C6" s="73"/>
      <c r="D6" s="74">
        <v>1</v>
      </c>
      <c r="E6" s="75" t="s">
        <v>70</v>
      </c>
      <c r="F6" s="75" t="s">
        <v>198</v>
      </c>
      <c r="G6" s="76"/>
      <c r="H6" s="75"/>
      <c r="I6" s="77"/>
      <c r="J6" s="78"/>
      <c r="K6" s="79"/>
      <c r="L6" s="78"/>
      <c r="M6" s="79"/>
      <c r="N6" s="78"/>
      <c r="O6" s="79"/>
      <c r="P6" s="78"/>
      <c r="Q6" s="80"/>
    </row>
    <row r="7" spans="1:18" s="81" customFormat="1" ht="9.75" customHeight="1">
      <c r="A7" s="71"/>
      <c r="B7" s="82"/>
      <c r="C7" s="82"/>
      <c r="D7" s="83"/>
      <c r="E7" s="84"/>
      <c r="F7" s="85"/>
      <c r="G7" s="86"/>
      <c r="H7" s="87"/>
      <c r="I7" s="88"/>
      <c r="J7" s="89" t="s">
        <v>70</v>
      </c>
      <c r="K7" s="90"/>
      <c r="L7" s="78"/>
      <c r="M7" s="79"/>
      <c r="N7" s="91"/>
      <c r="O7" s="92"/>
      <c r="P7" s="93"/>
      <c r="Q7" s="93"/>
      <c r="R7" s="94"/>
    </row>
    <row r="8" spans="1:17" s="81" customFormat="1" ht="12" customHeight="1">
      <c r="A8" s="71">
        <v>2</v>
      </c>
      <c r="B8" s="72"/>
      <c r="C8" s="73"/>
      <c r="D8" s="74"/>
      <c r="E8" s="75"/>
      <c r="F8" s="75" t="s">
        <v>146</v>
      </c>
      <c r="G8" s="76"/>
      <c r="H8" s="75"/>
      <c r="I8" s="95"/>
      <c r="J8" s="96"/>
      <c r="K8" s="97"/>
      <c r="L8" s="78"/>
      <c r="M8" s="79"/>
      <c r="N8" s="202" t="s">
        <v>167</v>
      </c>
      <c r="O8" s="79"/>
      <c r="P8" s="78"/>
      <c r="Q8" s="79"/>
    </row>
    <row r="9" spans="1:17" s="81" customFormat="1" ht="9.75" customHeight="1">
      <c r="A9" s="71"/>
      <c r="B9" s="82"/>
      <c r="C9" s="82"/>
      <c r="D9" s="83"/>
      <c r="E9" s="98"/>
      <c r="F9" s="98"/>
      <c r="G9" s="99"/>
      <c r="H9" s="98"/>
      <c r="I9" s="100"/>
      <c r="J9" s="101"/>
      <c r="K9" s="88"/>
      <c r="L9" s="89" t="s">
        <v>65</v>
      </c>
      <c r="M9" s="90"/>
      <c r="N9" s="78"/>
      <c r="O9" s="79"/>
      <c r="P9" s="78"/>
      <c r="Q9" s="79"/>
    </row>
    <row r="10" spans="1:17" s="81" customFormat="1" ht="9.75" customHeight="1">
      <c r="A10" s="71">
        <v>3</v>
      </c>
      <c r="B10" s="72"/>
      <c r="C10" s="73"/>
      <c r="D10" s="74"/>
      <c r="E10" s="75" t="s">
        <v>85</v>
      </c>
      <c r="F10" s="75" t="s">
        <v>179</v>
      </c>
      <c r="G10" s="76"/>
      <c r="H10" s="75"/>
      <c r="I10" s="77"/>
      <c r="J10" s="78"/>
      <c r="K10" s="102"/>
      <c r="L10" s="96" t="s">
        <v>131</v>
      </c>
      <c r="M10" s="97"/>
      <c r="N10" s="78"/>
      <c r="O10" s="79"/>
      <c r="P10" s="78"/>
      <c r="Q10" s="79"/>
    </row>
    <row r="11" spans="1:17" s="81" customFormat="1" ht="9.75" customHeight="1">
      <c r="A11" s="71"/>
      <c r="B11" s="103"/>
      <c r="C11" s="82"/>
      <c r="D11" s="83"/>
      <c r="E11" s="98"/>
      <c r="F11" s="104"/>
      <c r="G11" s="99"/>
      <c r="H11" s="104"/>
      <c r="I11" s="105"/>
      <c r="J11" s="89" t="s">
        <v>65</v>
      </c>
      <c r="K11" s="106"/>
      <c r="L11" s="101"/>
      <c r="M11" s="88"/>
      <c r="N11" s="78"/>
      <c r="O11" s="79"/>
      <c r="P11" s="78"/>
      <c r="Q11" s="79"/>
    </row>
    <row r="12" spans="1:17" s="81" customFormat="1" ht="9.75" customHeight="1">
      <c r="A12" s="71">
        <v>4</v>
      </c>
      <c r="B12" s="72"/>
      <c r="C12" s="73"/>
      <c r="D12" s="74"/>
      <c r="E12" s="75" t="s">
        <v>65</v>
      </c>
      <c r="F12" s="75" t="s">
        <v>198</v>
      </c>
      <c r="G12" s="76"/>
      <c r="H12" s="75"/>
      <c r="I12" s="95"/>
      <c r="J12" s="78" t="s">
        <v>148</v>
      </c>
      <c r="K12" s="79"/>
      <c r="L12" s="78"/>
      <c r="M12" s="102"/>
      <c r="N12" s="78"/>
      <c r="O12" s="79"/>
      <c r="P12" s="78"/>
      <c r="Q12" s="79"/>
    </row>
    <row r="13" spans="1:17" s="81" customFormat="1" ht="9.75" customHeight="1">
      <c r="A13" s="71"/>
      <c r="B13" s="82"/>
      <c r="C13" s="82"/>
      <c r="D13" s="83"/>
      <c r="E13" s="98"/>
      <c r="F13" s="98"/>
      <c r="G13" s="99"/>
      <c r="H13" s="98"/>
      <c r="I13" s="100"/>
      <c r="J13" s="78"/>
      <c r="K13" s="79"/>
      <c r="L13" s="101"/>
      <c r="M13" s="88"/>
      <c r="N13" s="89" t="s">
        <v>65</v>
      </c>
      <c r="O13" s="90"/>
      <c r="P13" s="78"/>
      <c r="Q13" s="79"/>
    </row>
    <row r="14" spans="1:17" s="81" customFormat="1" ht="9.75" customHeight="1">
      <c r="A14" s="71">
        <v>5</v>
      </c>
      <c r="B14" s="72"/>
      <c r="C14" s="73"/>
      <c r="D14" s="74">
        <v>4</v>
      </c>
      <c r="E14" s="75" t="s">
        <v>74</v>
      </c>
      <c r="F14" s="75" t="s">
        <v>199</v>
      </c>
      <c r="G14" s="76"/>
      <c r="H14" s="75"/>
      <c r="I14" s="77"/>
      <c r="J14" s="78"/>
      <c r="K14" s="79"/>
      <c r="L14" s="78"/>
      <c r="M14" s="102"/>
      <c r="N14" s="96" t="s">
        <v>142</v>
      </c>
      <c r="O14" s="203"/>
      <c r="P14" s="78"/>
      <c r="Q14" s="79"/>
    </row>
    <row r="15" spans="1:17" s="81" customFormat="1" ht="9.75" customHeight="1">
      <c r="A15" s="71"/>
      <c r="B15" s="82"/>
      <c r="C15" s="82"/>
      <c r="D15" s="83"/>
      <c r="E15" s="98"/>
      <c r="F15" s="104"/>
      <c r="G15" s="99"/>
      <c r="H15" s="104"/>
      <c r="I15" s="105"/>
      <c r="J15" s="89" t="s">
        <v>74</v>
      </c>
      <c r="K15" s="90"/>
      <c r="L15" s="78"/>
      <c r="M15" s="102"/>
      <c r="N15" s="78"/>
      <c r="O15" s="102"/>
      <c r="P15" s="78"/>
      <c r="Q15" s="79"/>
    </row>
    <row r="16" spans="1:17" s="81" customFormat="1" ht="9.75" customHeight="1">
      <c r="A16" s="71">
        <v>6</v>
      </c>
      <c r="B16" s="72"/>
      <c r="C16" s="73"/>
      <c r="D16" s="74"/>
      <c r="E16" s="75" t="s">
        <v>90</v>
      </c>
      <c r="F16" s="75" t="s">
        <v>200</v>
      </c>
      <c r="G16" s="76"/>
      <c r="H16" s="75"/>
      <c r="I16" s="95"/>
      <c r="J16" s="78" t="s">
        <v>133</v>
      </c>
      <c r="K16" s="97"/>
      <c r="L16" s="78"/>
      <c r="M16" s="102"/>
      <c r="N16" s="78"/>
      <c r="O16" s="102"/>
      <c r="P16" s="78"/>
      <c r="Q16" s="79"/>
    </row>
    <row r="17" spans="1:17" s="81" customFormat="1" ht="9.75" customHeight="1">
      <c r="A17" s="71"/>
      <c r="B17" s="82"/>
      <c r="C17" s="82"/>
      <c r="D17" s="83"/>
      <c r="E17" s="98"/>
      <c r="F17" s="98"/>
      <c r="G17" s="99"/>
      <c r="H17" s="98"/>
      <c r="I17" s="100"/>
      <c r="J17" s="101"/>
      <c r="K17" s="88"/>
      <c r="L17" s="89" t="s">
        <v>88</v>
      </c>
      <c r="M17" s="106"/>
      <c r="N17" s="78"/>
      <c r="O17" s="102"/>
      <c r="P17" s="78"/>
      <c r="Q17" s="79"/>
    </row>
    <row r="18" spans="1:17" s="81" customFormat="1" ht="9.75" customHeight="1">
      <c r="A18" s="71">
        <v>7</v>
      </c>
      <c r="B18" s="72"/>
      <c r="C18" s="73"/>
      <c r="D18" s="74"/>
      <c r="E18" s="75" t="s">
        <v>77</v>
      </c>
      <c r="F18" s="75" t="s">
        <v>149</v>
      </c>
      <c r="G18" s="76"/>
      <c r="H18" s="75"/>
      <c r="I18" s="77"/>
      <c r="J18" s="78"/>
      <c r="K18" s="102"/>
      <c r="L18" s="96" t="s">
        <v>178</v>
      </c>
      <c r="M18" s="109"/>
      <c r="N18" s="78"/>
      <c r="O18" s="102"/>
      <c r="P18" s="78"/>
      <c r="Q18" s="79"/>
    </row>
    <row r="19" spans="1:17" s="81" customFormat="1" ht="9.75" customHeight="1">
      <c r="A19" s="71"/>
      <c r="B19" s="103"/>
      <c r="C19" s="82"/>
      <c r="D19" s="83"/>
      <c r="E19" s="98"/>
      <c r="F19" s="104"/>
      <c r="G19" s="99"/>
      <c r="H19" s="104"/>
      <c r="I19" s="105"/>
      <c r="J19" s="89" t="s">
        <v>88</v>
      </c>
      <c r="K19" s="106"/>
      <c r="L19" s="101"/>
      <c r="M19" s="110"/>
      <c r="N19" s="78"/>
      <c r="O19" s="102"/>
      <c r="P19" s="78"/>
      <c r="Q19" s="79"/>
    </row>
    <row r="20" spans="1:17" s="81" customFormat="1" ht="9.75" customHeight="1">
      <c r="A20" s="71">
        <v>8</v>
      </c>
      <c r="B20" s="72"/>
      <c r="C20" s="73"/>
      <c r="D20" s="74"/>
      <c r="E20" s="75" t="s">
        <v>88</v>
      </c>
      <c r="F20" s="75" t="s">
        <v>132</v>
      </c>
      <c r="G20" s="76"/>
      <c r="H20" s="75"/>
      <c r="I20" s="95"/>
      <c r="J20" s="78" t="s">
        <v>148</v>
      </c>
      <c r="K20" s="79"/>
      <c r="L20" s="78"/>
      <c r="M20" s="79"/>
      <c r="N20" s="78"/>
      <c r="O20" s="102"/>
      <c r="P20" s="78"/>
      <c r="Q20" s="79"/>
    </row>
    <row r="21" spans="1:17" s="81" customFormat="1" ht="9.75" customHeight="1">
      <c r="A21" s="71"/>
      <c r="B21" s="82"/>
      <c r="C21" s="82"/>
      <c r="D21" s="82"/>
      <c r="E21" s="111"/>
      <c r="F21" s="111"/>
      <c r="G21" s="112"/>
      <c r="H21" s="111"/>
      <c r="I21" s="113"/>
      <c r="J21" s="78"/>
      <c r="K21" s="79"/>
      <c r="L21" s="78"/>
      <c r="M21" s="79"/>
      <c r="N21" s="101"/>
      <c r="O21" s="88"/>
      <c r="P21" s="89" t="s">
        <v>78</v>
      </c>
      <c r="Q21" s="79"/>
    </row>
    <row r="22" spans="1:17" s="81" customFormat="1" ht="9.75" customHeight="1">
      <c r="A22" s="71">
        <v>9</v>
      </c>
      <c r="B22" s="72"/>
      <c r="C22" s="73"/>
      <c r="D22" s="74"/>
      <c r="E22" s="75" t="s">
        <v>89</v>
      </c>
      <c r="F22" s="75" t="s">
        <v>176</v>
      </c>
      <c r="G22" s="76"/>
      <c r="H22" s="75"/>
      <c r="I22" s="77"/>
      <c r="J22" s="78"/>
      <c r="K22" s="79"/>
      <c r="L22" s="78"/>
      <c r="M22" s="79"/>
      <c r="N22" s="78"/>
      <c r="O22" s="102"/>
      <c r="P22" s="78" t="s">
        <v>142</v>
      </c>
      <c r="Q22" s="79"/>
    </row>
    <row r="23" spans="1:17" s="81" customFormat="1" ht="9.75" customHeight="1">
      <c r="A23" s="71"/>
      <c r="B23" s="82"/>
      <c r="C23" s="82"/>
      <c r="D23" s="83"/>
      <c r="E23" s="84"/>
      <c r="F23" s="85"/>
      <c r="G23" s="86"/>
      <c r="H23" s="87"/>
      <c r="I23" s="88"/>
      <c r="J23" s="89" t="s">
        <v>78</v>
      </c>
      <c r="K23" s="90"/>
      <c r="L23" s="78"/>
      <c r="M23" s="79"/>
      <c r="N23" s="78"/>
      <c r="O23" s="102"/>
      <c r="P23" s="78"/>
      <c r="Q23" s="79"/>
    </row>
    <row r="24" spans="1:17" s="81" customFormat="1" ht="9.75" customHeight="1">
      <c r="A24" s="71">
        <v>10</v>
      </c>
      <c r="B24" s="72"/>
      <c r="C24" s="73"/>
      <c r="D24" s="74"/>
      <c r="E24" s="75" t="s">
        <v>78</v>
      </c>
      <c r="F24" s="75" t="s">
        <v>177</v>
      </c>
      <c r="G24" s="76"/>
      <c r="H24" s="75"/>
      <c r="I24" s="95"/>
      <c r="J24" s="96" t="s">
        <v>142</v>
      </c>
      <c r="K24" s="97"/>
      <c r="L24" s="78"/>
      <c r="M24" s="79"/>
      <c r="N24" s="78"/>
      <c r="O24" s="102"/>
      <c r="P24" s="78"/>
      <c r="Q24" s="79"/>
    </row>
    <row r="25" spans="1:17" s="81" customFormat="1" ht="9.75" customHeight="1">
      <c r="A25" s="71"/>
      <c r="B25" s="82"/>
      <c r="C25" s="82"/>
      <c r="D25" s="83"/>
      <c r="E25" s="98"/>
      <c r="F25" s="98"/>
      <c r="G25" s="99"/>
      <c r="H25" s="98"/>
      <c r="I25" s="100"/>
      <c r="J25" s="101"/>
      <c r="K25" s="88"/>
      <c r="L25" s="89" t="s">
        <v>78</v>
      </c>
      <c r="M25" s="90"/>
      <c r="N25" s="78"/>
      <c r="O25" s="102"/>
      <c r="P25" s="78"/>
      <c r="Q25" s="79"/>
    </row>
    <row r="26" spans="1:17" s="81" customFormat="1" ht="9.75" customHeight="1">
      <c r="A26" s="71">
        <v>11</v>
      </c>
      <c r="B26" s="72"/>
      <c r="C26" s="73"/>
      <c r="D26" s="74"/>
      <c r="E26" s="75"/>
      <c r="F26" s="75" t="s">
        <v>146</v>
      </c>
      <c r="G26" s="76"/>
      <c r="H26" s="75"/>
      <c r="I26" s="77"/>
      <c r="J26" s="78"/>
      <c r="K26" s="102"/>
      <c r="L26" s="96" t="s">
        <v>24</v>
      </c>
      <c r="M26" s="97"/>
      <c r="N26" s="78"/>
      <c r="O26" s="102"/>
      <c r="P26" s="78"/>
      <c r="Q26" s="79"/>
    </row>
    <row r="27" spans="1:17" s="81" customFormat="1" ht="9.75" customHeight="1">
      <c r="A27" s="71"/>
      <c r="B27" s="103"/>
      <c r="C27" s="82"/>
      <c r="D27" s="83"/>
      <c r="E27" s="98"/>
      <c r="F27" s="104"/>
      <c r="G27" s="99"/>
      <c r="H27" s="104"/>
      <c r="I27" s="105"/>
      <c r="J27" s="89" t="s">
        <v>66</v>
      </c>
      <c r="K27" s="106"/>
      <c r="L27" s="101"/>
      <c r="M27" s="88"/>
      <c r="N27" s="78"/>
      <c r="O27" s="102"/>
      <c r="P27" s="78"/>
      <c r="Q27" s="79"/>
    </row>
    <row r="28" spans="1:17" s="81" customFormat="1" ht="9.75" customHeight="1">
      <c r="A28" s="71">
        <v>12</v>
      </c>
      <c r="B28" s="72"/>
      <c r="C28" s="73"/>
      <c r="D28" s="74">
        <v>3</v>
      </c>
      <c r="E28" s="75" t="s">
        <v>66</v>
      </c>
      <c r="F28" s="75" t="s">
        <v>201</v>
      </c>
      <c r="G28" s="76"/>
      <c r="H28" s="75"/>
      <c r="I28" s="95"/>
      <c r="J28" s="78"/>
      <c r="K28" s="79"/>
      <c r="L28" s="78"/>
      <c r="M28" s="102"/>
      <c r="N28" s="78"/>
      <c r="O28" s="102"/>
      <c r="P28" s="78"/>
      <c r="Q28" s="79"/>
    </row>
    <row r="29" spans="1:17" s="81" customFormat="1" ht="9.75" customHeight="1">
      <c r="A29" s="71"/>
      <c r="B29" s="82"/>
      <c r="C29" s="82"/>
      <c r="D29" s="83"/>
      <c r="E29" s="98"/>
      <c r="F29" s="98"/>
      <c r="G29" s="99"/>
      <c r="H29" s="98"/>
      <c r="I29" s="100"/>
      <c r="J29" s="78"/>
      <c r="K29" s="79"/>
      <c r="L29" s="101"/>
      <c r="M29" s="88"/>
      <c r="N29" s="89" t="s">
        <v>78</v>
      </c>
      <c r="O29" s="106"/>
      <c r="P29" s="78"/>
      <c r="Q29" s="79"/>
    </row>
    <row r="30" spans="1:17" s="81" customFormat="1" ht="9.75" customHeight="1">
      <c r="A30" s="71">
        <v>13</v>
      </c>
      <c r="B30" s="72"/>
      <c r="C30" s="73"/>
      <c r="D30" s="74"/>
      <c r="E30" s="75" t="s">
        <v>82</v>
      </c>
      <c r="F30" s="75" t="s">
        <v>149</v>
      </c>
      <c r="G30" s="76"/>
      <c r="H30" s="75"/>
      <c r="I30" s="77"/>
      <c r="J30" s="78"/>
      <c r="K30" s="79"/>
      <c r="L30" s="78"/>
      <c r="M30" s="102"/>
      <c r="N30" s="96" t="s">
        <v>178</v>
      </c>
      <c r="O30" s="79"/>
      <c r="P30" s="78"/>
      <c r="Q30" s="79"/>
    </row>
    <row r="31" spans="1:17" s="81" customFormat="1" ht="9.75" customHeight="1">
      <c r="A31" s="71"/>
      <c r="B31" s="82"/>
      <c r="C31" s="82"/>
      <c r="D31" s="83"/>
      <c r="E31" s="98"/>
      <c r="F31" s="104"/>
      <c r="G31" s="99"/>
      <c r="H31" s="104"/>
      <c r="I31" s="105"/>
      <c r="J31" s="89" t="s">
        <v>82</v>
      </c>
      <c r="K31" s="90"/>
      <c r="L31" s="78"/>
      <c r="M31" s="102"/>
      <c r="N31" s="78"/>
      <c r="O31" s="79"/>
      <c r="P31" s="78"/>
      <c r="Q31" s="79"/>
    </row>
    <row r="32" spans="1:17" s="81" customFormat="1" ht="9.75" customHeight="1">
      <c r="A32" s="71">
        <v>14</v>
      </c>
      <c r="B32" s="72"/>
      <c r="C32" s="73"/>
      <c r="D32" s="74"/>
      <c r="E32" s="75" t="s">
        <v>73</v>
      </c>
      <c r="F32" s="75" t="s">
        <v>177</v>
      </c>
      <c r="G32" s="76"/>
      <c r="H32" s="75"/>
      <c r="I32" s="95"/>
      <c r="J32" s="96" t="s">
        <v>142</v>
      </c>
      <c r="K32" s="97"/>
      <c r="L32" s="78"/>
      <c r="M32" s="102"/>
      <c r="N32" s="78"/>
      <c r="O32" s="79"/>
      <c r="P32" s="78"/>
      <c r="Q32" s="79"/>
    </row>
    <row r="33" spans="1:17" s="81" customFormat="1" ht="9.75" customHeight="1">
      <c r="A33" s="71"/>
      <c r="B33" s="82"/>
      <c r="C33" s="82"/>
      <c r="D33" s="83"/>
      <c r="E33" s="98"/>
      <c r="F33" s="98"/>
      <c r="G33" s="99"/>
      <c r="H33" s="98"/>
      <c r="I33" s="100"/>
      <c r="J33" s="101"/>
      <c r="K33" s="88"/>
      <c r="L33" s="89" t="s">
        <v>82</v>
      </c>
      <c r="M33" s="106"/>
      <c r="N33" s="78"/>
      <c r="O33" s="79"/>
      <c r="P33" s="78"/>
      <c r="Q33" s="79"/>
    </row>
    <row r="34" spans="1:17" s="81" customFormat="1" ht="9.75" customHeight="1">
      <c r="A34" s="71">
        <v>15</v>
      </c>
      <c r="B34" s="72"/>
      <c r="C34" s="73"/>
      <c r="D34" s="74"/>
      <c r="E34" s="75"/>
      <c r="F34" s="75" t="s">
        <v>146</v>
      </c>
      <c r="G34" s="76"/>
      <c r="H34" s="75"/>
      <c r="I34" s="77"/>
      <c r="J34" s="78"/>
      <c r="K34" s="102"/>
      <c r="L34" s="96" t="s">
        <v>133</v>
      </c>
      <c r="M34" s="109"/>
      <c r="N34" s="78"/>
      <c r="O34" s="79"/>
      <c r="P34" s="78"/>
      <c r="Q34" s="79"/>
    </row>
    <row r="35" spans="1:17" s="81" customFormat="1" ht="9.75" customHeight="1">
      <c r="A35" s="71"/>
      <c r="B35" s="103"/>
      <c r="C35" s="82"/>
      <c r="D35" s="83"/>
      <c r="E35" s="98"/>
      <c r="F35" s="104"/>
      <c r="G35" s="99"/>
      <c r="H35" s="104"/>
      <c r="I35" s="105"/>
      <c r="J35" s="89" t="s">
        <v>79</v>
      </c>
      <c r="K35" s="106"/>
      <c r="L35" s="101"/>
      <c r="M35" s="110"/>
      <c r="N35" s="78"/>
      <c r="O35" s="79"/>
      <c r="P35" s="78"/>
      <c r="Q35" s="79"/>
    </row>
    <row r="36" spans="1:17" s="81" customFormat="1" ht="9.75" customHeight="1">
      <c r="A36" s="71">
        <v>16</v>
      </c>
      <c r="B36" s="72"/>
      <c r="C36" s="73"/>
      <c r="D36" s="74">
        <v>2</v>
      </c>
      <c r="E36" s="75" t="s">
        <v>79</v>
      </c>
      <c r="F36" s="75" t="s">
        <v>166</v>
      </c>
      <c r="G36" s="76"/>
      <c r="H36" s="75"/>
      <c r="I36" s="95"/>
      <c r="J36" s="78"/>
      <c r="K36" s="79"/>
      <c r="L36" s="78"/>
      <c r="M36" s="79"/>
      <c r="N36" s="79"/>
      <c r="O36" s="79"/>
      <c r="P36" s="78"/>
      <c r="Q36" s="79"/>
    </row>
    <row r="37" spans="1:17" s="81" customFormat="1" ht="9.75" customHeight="1">
      <c r="A37" s="116"/>
      <c r="B37" s="117"/>
      <c r="C37" s="117"/>
      <c r="D37" s="117"/>
      <c r="E37" s="118"/>
      <c r="F37" s="118"/>
      <c r="G37" s="119"/>
      <c r="H37" s="118"/>
      <c r="I37" s="120"/>
      <c r="J37" s="121"/>
      <c r="K37" s="122"/>
      <c r="L37" s="121"/>
      <c r="M37" s="122"/>
      <c r="N37" s="123"/>
      <c r="O37" s="124"/>
      <c r="P37" s="133"/>
      <c r="Q37" s="79"/>
    </row>
    <row r="38" spans="1:17" s="154" customFormat="1" ht="6.75" customHeight="1">
      <c r="A38" s="150"/>
      <c r="B38" s="150"/>
      <c r="C38" s="150"/>
      <c r="D38" s="150"/>
      <c r="E38" s="151"/>
      <c r="F38" s="151"/>
      <c r="G38" s="151"/>
      <c r="H38" s="151"/>
      <c r="I38" s="152"/>
      <c r="J38" s="151"/>
      <c r="K38" s="153"/>
      <c r="L38" s="151"/>
      <c r="M38" s="153"/>
      <c r="N38" s="151"/>
      <c r="O38" s="153"/>
      <c r="P38" s="151"/>
      <c r="Q38" s="153"/>
    </row>
    <row r="39" spans="1:17" s="167" customFormat="1" ht="10.5" customHeight="1">
      <c r="A39" s="155"/>
      <c r="B39" s="156"/>
      <c r="C39" s="157"/>
      <c r="D39" s="158"/>
      <c r="E39" s="159"/>
      <c r="F39" s="159"/>
      <c r="G39" s="159"/>
      <c r="H39" s="160"/>
      <c r="I39" s="161"/>
      <c r="J39" s="162"/>
      <c r="K39" s="163"/>
      <c r="L39" s="162"/>
      <c r="M39" s="164"/>
      <c r="N39" s="165"/>
      <c r="O39" s="165"/>
      <c r="P39" s="165"/>
      <c r="Q39" s="166"/>
    </row>
    <row r="40" spans="1:17" s="167" customFormat="1" ht="12.75" customHeight="1">
      <c r="A40" s="168"/>
      <c r="B40" s="169"/>
      <c r="C40" s="170"/>
      <c r="D40" s="171"/>
      <c r="E40" s="172"/>
      <c r="F40" s="172"/>
      <c r="G40" s="172">
        <f>IF(F6=1,G6,"")</f>
      </c>
      <c r="H40" s="173"/>
      <c r="I40" s="174"/>
      <c r="J40" s="175"/>
      <c r="K40" s="175"/>
      <c r="L40" s="175"/>
      <c r="M40" s="176"/>
      <c r="N40" s="177"/>
      <c r="O40" s="177"/>
      <c r="P40" s="177"/>
      <c r="Q40" s="178"/>
    </row>
    <row r="41" spans="1:17" s="167" customFormat="1" ht="12.75" customHeight="1">
      <c r="A41" s="168"/>
      <c r="B41" s="169"/>
      <c r="C41" s="179"/>
      <c r="D41" s="171"/>
      <c r="E41" s="172"/>
      <c r="F41" s="172"/>
      <c r="G41" s="172"/>
      <c r="H41" s="173"/>
      <c r="I41" s="174"/>
      <c r="J41" s="175"/>
      <c r="K41" s="175"/>
      <c r="L41" s="175"/>
      <c r="M41" s="176"/>
      <c r="N41" s="180"/>
      <c r="O41" s="181"/>
      <c r="P41" s="180"/>
      <c r="Q41" s="182"/>
    </row>
    <row r="42" spans="1:17" s="167" customFormat="1" ht="12.75" customHeight="1">
      <c r="A42" s="183"/>
      <c r="B42" s="184"/>
      <c r="C42" s="179"/>
      <c r="D42" s="171"/>
      <c r="E42" s="172"/>
      <c r="F42" s="172"/>
      <c r="G42" s="172"/>
      <c r="H42" s="173"/>
      <c r="I42" s="174"/>
      <c r="J42" s="175"/>
      <c r="K42" s="175"/>
      <c r="L42" s="175"/>
      <c r="M42" s="176"/>
      <c r="N42" s="180"/>
      <c r="O42" s="181"/>
      <c r="P42" s="180"/>
      <c r="Q42" s="182"/>
    </row>
    <row r="43" spans="1:17" s="167" customFormat="1" ht="12.75" customHeight="1">
      <c r="A43" s="185"/>
      <c r="B43" s="186"/>
      <c r="C43" s="187"/>
      <c r="D43" s="171"/>
      <c r="E43" s="172"/>
      <c r="F43" s="172"/>
      <c r="G43" s="172"/>
      <c r="H43" s="173"/>
      <c r="I43" s="188"/>
      <c r="J43" s="189"/>
      <c r="K43" s="190"/>
      <c r="L43" s="189"/>
      <c r="M43" s="182"/>
      <c r="N43" s="186"/>
      <c r="O43" s="191"/>
      <c r="P43" s="186"/>
      <c r="Q43" s="192"/>
    </row>
    <row r="44" spans="1:17" s="167" customFormat="1" ht="12.75" customHeight="1">
      <c r="A44" s="193"/>
      <c r="B44" s="177"/>
      <c r="C44" s="194"/>
      <c r="D44" s="171"/>
      <c r="E44" s="172"/>
      <c r="F44" s="172"/>
      <c r="G44" s="172"/>
      <c r="H44" s="173"/>
      <c r="I44" s="188"/>
      <c r="J44" s="189"/>
      <c r="K44" s="190"/>
      <c r="L44" s="189"/>
      <c r="M44" s="182"/>
      <c r="N44" s="177" t="s">
        <v>165</v>
      </c>
      <c r="O44" s="177"/>
      <c r="P44" s="177"/>
      <c r="Q44" s="178"/>
    </row>
    <row r="45" spans="1:17" s="167" customFormat="1" ht="12.75" customHeight="1">
      <c r="A45" s="168"/>
      <c r="B45" s="169"/>
      <c r="C45" s="170"/>
      <c r="D45" s="171"/>
      <c r="E45" s="172"/>
      <c r="F45" s="172"/>
      <c r="G45" s="172"/>
      <c r="H45" s="173"/>
      <c r="I45" s="188"/>
      <c r="J45" s="189"/>
      <c r="K45" s="190"/>
      <c r="L45" s="189"/>
      <c r="M45" s="182"/>
      <c r="N45" s="180"/>
      <c r="O45" s="181"/>
      <c r="P45" s="180"/>
      <c r="Q45" s="182"/>
    </row>
    <row r="46" spans="1:17" s="167" customFormat="1" ht="12.75" customHeight="1">
      <c r="A46" s="168"/>
      <c r="B46" s="169"/>
      <c r="C46" s="170"/>
      <c r="D46" s="171"/>
      <c r="E46" s="172"/>
      <c r="F46" s="172"/>
      <c r="G46" s="172"/>
      <c r="H46" s="173"/>
      <c r="I46" s="188"/>
      <c r="J46" s="189"/>
      <c r="K46" s="190"/>
      <c r="L46" s="189"/>
      <c r="M46" s="182"/>
      <c r="N46" s="180"/>
      <c r="O46" s="181"/>
      <c r="P46" s="180"/>
      <c r="Q46" s="182"/>
    </row>
    <row r="47" spans="1:17" s="167" customFormat="1" ht="12.75" customHeight="1">
      <c r="A47" s="185"/>
      <c r="B47" s="186"/>
      <c r="C47" s="195"/>
      <c r="D47" s="196"/>
      <c r="E47" s="197"/>
      <c r="F47" s="196"/>
      <c r="G47" s="197"/>
      <c r="H47" s="198"/>
      <c r="I47" s="199"/>
      <c r="J47" s="186"/>
      <c r="K47" s="191"/>
      <c r="L47" s="186"/>
      <c r="M47" s="192"/>
      <c r="N47" s="186" t="str">
        <f>Q3</f>
        <v>Евгений Зукин</v>
      </c>
      <c r="O47" s="191"/>
      <c r="P47" s="186"/>
      <c r="Q47" s="192"/>
    </row>
  </sheetData>
  <sheetProtection/>
  <mergeCells count="3">
    <mergeCell ref="I40:M40"/>
    <mergeCell ref="I41:M41"/>
    <mergeCell ref="I42:M42"/>
  </mergeCells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fitToHeight="1" fitToWidth="1" horizontalDpi="300" verticalDpi="3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showGridLines="0" showZeros="0" tabSelected="1" zoomScalePageLayoutView="0" workbookViewId="0" topLeftCell="A1">
      <selection activeCell="V63" sqref="V6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200" customWidth="1"/>
    <col min="10" max="10" width="10.7109375" style="0" customWidth="1"/>
    <col min="11" max="11" width="1.7109375" style="200" customWidth="1"/>
    <col min="12" max="12" width="10.7109375" style="0" customWidth="1"/>
    <col min="13" max="13" width="1.7109375" style="201" customWidth="1"/>
    <col min="14" max="14" width="10.7109375" style="0" customWidth="1"/>
    <col min="15" max="15" width="1.7109375" style="200" customWidth="1"/>
    <col min="16" max="16" width="10.7109375" style="0" customWidth="1"/>
    <col min="17" max="17" width="1.7109375" style="201" customWidth="1"/>
    <col min="18" max="18" width="0" style="0" hidden="1" customWidth="1"/>
  </cols>
  <sheetData>
    <row r="1" spans="1:17" s="46" customFormat="1" ht="79.5" customHeight="1">
      <c r="A1" s="3" t="str">
        <f>'[1]Информация'!$A$9</f>
        <v>ТУРЕЦКИЙ ГАМБИТ</v>
      </c>
      <c r="B1" s="38"/>
      <c r="C1" s="38"/>
      <c r="D1" s="39"/>
      <c r="E1" s="39"/>
      <c r="F1" s="40"/>
      <c r="G1" s="41"/>
      <c r="H1" s="40"/>
      <c r="I1" s="42"/>
      <c r="J1" s="43"/>
      <c r="K1" s="42"/>
      <c r="L1" s="44" t="s">
        <v>1</v>
      </c>
      <c r="M1" s="38"/>
      <c r="N1" s="40"/>
      <c r="O1" s="42"/>
      <c r="P1" s="45"/>
      <c r="Q1" s="42"/>
    </row>
    <row r="2" spans="1:17" s="51" customFormat="1" ht="11.25" customHeight="1">
      <c r="A2" s="5" t="s">
        <v>2</v>
      </c>
      <c r="B2" s="47"/>
      <c r="C2" s="47"/>
      <c r="D2" s="47"/>
      <c r="E2" s="47"/>
      <c r="F2" s="47"/>
      <c r="G2" s="47"/>
      <c r="H2" s="5" t="s">
        <v>3</v>
      </c>
      <c r="I2" s="48"/>
      <c r="J2" s="47"/>
      <c r="K2" s="48"/>
      <c r="L2" s="49"/>
      <c r="M2" s="48"/>
      <c r="N2" s="47"/>
      <c r="O2" s="48"/>
      <c r="P2" s="47"/>
      <c r="Q2" s="50" t="s">
        <v>4</v>
      </c>
    </row>
    <row r="3" spans="1:17" s="59" customFormat="1" ht="12.75" customHeight="1" thickBot="1">
      <c r="A3" s="52" t="str">
        <f>'[1]Информация'!$A$15</f>
        <v>12-19 октября</v>
      </c>
      <c r="B3" s="53"/>
      <c r="C3" s="53"/>
      <c r="D3" s="53"/>
      <c r="E3" s="53"/>
      <c r="F3" s="53"/>
      <c r="G3" s="53"/>
      <c r="H3" s="54" t="str">
        <f>'[1]Информация'!$A$11</f>
        <v>ТУРЦИЯ</v>
      </c>
      <c r="I3" s="55"/>
      <c r="J3" s="56"/>
      <c r="K3" s="55"/>
      <c r="L3" s="57" t="s">
        <v>91</v>
      </c>
      <c r="M3" s="55"/>
      <c r="N3" s="53"/>
      <c r="O3" s="55"/>
      <c r="P3" s="53"/>
      <c r="Q3" s="58" t="str">
        <f>'[1]Информация'!$A$17</f>
        <v>Евгений Зукин</v>
      </c>
    </row>
    <row r="4" spans="1:17" s="51" customFormat="1" ht="9.75">
      <c r="A4" s="60"/>
      <c r="B4" s="61"/>
      <c r="C4" s="61" t="s">
        <v>122</v>
      </c>
      <c r="D4" s="61" t="s">
        <v>123</v>
      </c>
      <c r="E4" s="62" t="s">
        <v>124</v>
      </c>
      <c r="F4" s="62" t="s">
        <v>125</v>
      </c>
      <c r="G4" s="62"/>
      <c r="H4" s="62" t="s">
        <v>126</v>
      </c>
      <c r="I4" s="62"/>
      <c r="J4" s="61"/>
      <c r="K4" s="63"/>
      <c r="L4" s="61"/>
      <c r="M4" s="63"/>
      <c r="N4" s="61"/>
      <c r="O4" s="63"/>
      <c r="P4" s="61"/>
      <c r="Q4" s="64"/>
    </row>
    <row r="5" spans="1:17" s="51" customFormat="1" ht="3.75" customHeight="1">
      <c r="A5" s="65"/>
      <c r="B5" s="66"/>
      <c r="C5" s="66"/>
      <c r="D5" s="66"/>
      <c r="E5" s="67"/>
      <c r="F5" s="67"/>
      <c r="G5" s="68"/>
      <c r="H5" s="67"/>
      <c r="I5" s="69"/>
      <c r="J5" s="66"/>
      <c r="K5" s="69"/>
      <c r="L5" s="66"/>
      <c r="M5" s="69"/>
      <c r="N5" s="66"/>
      <c r="O5" s="69"/>
      <c r="P5" s="66"/>
      <c r="Q5" s="70"/>
    </row>
    <row r="6" spans="1:17" s="81" customFormat="1" ht="9.75" customHeight="1">
      <c r="A6" s="71">
        <v>1</v>
      </c>
      <c r="B6" s="72"/>
      <c r="C6" s="73"/>
      <c r="D6" s="74">
        <v>1</v>
      </c>
      <c r="E6" s="75" t="s">
        <v>107</v>
      </c>
      <c r="F6" s="75" t="s">
        <v>176</v>
      </c>
      <c r="G6" s="76"/>
      <c r="H6" s="75"/>
      <c r="I6" s="77"/>
      <c r="J6" s="78"/>
      <c r="K6" s="79"/>
      <c r="L6" s="78"/>
      <c r="M6" s="79"/>
      <c r="N6" s="78"/>
      <c r="O6" s="79"/>
      <c r="P6" s="78"/>
      <c r="Q6" s="80"/>
    </row>
    <row r="7" spans="1:18" s="81" customFormat="1" ht="9.75" customHeight="1">
      <c r="A7" s="71"/>
      <c r="B7" s="82"/>
      <c r="C7" s="82"/>
      <c r="D7" s="83"/>
      <c r="E7" s="84"/>
      <c r="F7" s="85"/>
      <c r="G7" s="86"/>
      <c r="H7" s="87"/>
      <c r="I7" s="88"/>
      <c r="J7" s="89" t="s">
        <v>116</v>
      </c>
      <c r="K7" s="90"/>
      <c r="L7" s="78"/>
      <c r="M7" s="79"/>
      <c r="N7" s="91"/>
      <c r="O7" s="92"/>
      <c r="P7" s="93"/>
      <c r="Q7" s="93"/>
      <c r="R7" s="94"/>
    </row>
    <row r="8" spans="1:17" s="81" customFormat="1" ht="9.75" customHeight="1">
      <c r="A8" s="71">
        <v>2</v>
      </c>
      <c r="B8" s="72"/>
      <c r="C8" s="73"/>
      <c r="D8" s="74"/>
      <c r="E8" s="75" t="s">
        <v>116</v>
      </c>
      <c r="F8" s="75" t="s">
        <v>177</v>
      </c>
      <c r="G8" s="76"/>
      <c r="H8" s="75"/>
      <c r="I8" s="95"/>
      <c r="J8" s="96" t="s">
        <v>129</v>
      </c>
      <c r="K8" s="97"/>
      <c r="L8" s="78"/>
      <c r="M8" s="79"/>
      <c r="N8" s="78"/>
      <c r="O8" s="79"/>
      <c r="P8" s="78"/>
      <c r="Q8" s="79"/>
    </row>
    <row r="9" spans="1:17" s="81" customFormat="1" ht="9.75" customHeight="1">
      <c r="A9" s="71"/>
      <c r="B9" s="82"/>
      <c r="C9" s="82"/>
      <c r="D9" s="83"/>
      <c r="E9" s="98"/>
      <c r="F9" s="98"/>
      <c r="G9" s="99"/>
      <c r="H9" s="98"/>
      <c r="I9" s="100"/>
      <c r="J9" s="101"/>
      <c r="K9" s="88"/>
      <c r="L9" s="89" t="s">
        <v>114</v>
      </c>
      <c r="M9" s="90"/>
      <c r="N9" s="78"/>
      <c r="O9" s="79"/>
      <c r="P9" s="78"/>
      <c r="Q9" s="79"/>
    </row>
    <row r="10" spans="1:17" s="81" customFormat="1" ht="9.75" customHeight="1">
      <c r="A10" s="71">
        <v>3</v>
      </c>
      <c r="B10" s="72"/>
      <c r="C10" s="73"/>
      <c r="D10" s="74"/>
      <c r="E10" s="75" t="s">
        <v>103</v>
      </c>
      <c r="F10" s="75" t="s">
        <v>177</v>
      </c>
      <c r="G10" s="76"/>
      <c r="H10" s="75"/>
      <c r="I10" s="77"/>
      <c r="J10" s="78"/>
      <c r="K10" s="102"/>
      <c r="L10" s="96" t="s">
        <v>178</v>
      </c>
      <c r="M10" s="97"/>
      <c r="N10" s="78"/>
      <c r="O10" s="79"/>
      <c r="P10" s="78"/>
      <c r="Q10" s="79"/>
    </row>
    <row r="11" spans="1:17" s="81" customFormat="1" ht="9.75" customHeight="1">
      <c r="A11" s="71"/>
      <c r="B11" s="103"/>
      <c r="C11" s="82"/>
      <c r="D11" s="83"/>
      <c r="E11" s="98"/>
      <c r="F11" s="104"/>
      <c r="G11" s="99"/>
      <c r="H11" s="104"/>
      <c r="I11" s="105"/>
      <c r="J11" s="89" t="s">
        <v>114</v>
      </c>
      <c r="K11" s="106"/>
      <c r="L11" s="101"/>
      <c r="M11" s="88"/>
      <c r="N11" s="78"/>
      <c r="O11" s="79"/>
      <c r="P11" s="78"/>
      <c r="Q11" s="79"/>
    </row>
    <row r="12" spans="1:17" s="81" customFormat="1" ht="9.75" customHeight="1">
      <c r="A12" s="71">
        <v>4</v>
      </c>
      <c r="B12" s="72"/>
      <c r="C12" s="73"/>
      <c r="D12" s="74"/>
      <c r="E12" s="75" t="s">
        <v>114</v>
      </c>
      <c r="F12" s="75" t="s">
        <v>177</v>
      </c>
      <c r="G12" s="76"/>
      <c r="H12" s="75"/>
      <c r="I12" s="95"/>
      <c r="J12" s="78" t="s">
        <v>178</v>
      </c>
      <c r="K12" s="79"/>
      <c r="L12" s="78"/>
      <c r="M12" s="102"/>
      <c r="N12" s="78"/>
      <c r="O12" s="79"/>
      <c r="P12" s="78"/>
      <c r="Q12" s="79"/>
    </row>
    <row r="13" spans="1:17" s="81" customFormat="1" ht="9.75" customHeight="1">
      <c r="A13" s="71"/>
      <c r="B13" s="82"/>
      <c r="C13" s="82"/>
      <c r="D13" s="83"/>
      <c r="E13" s="98"/>
      <c r="F13" s="98"/>
      <c r="G13" s="99"/>
      <c r="H13" s="98"/>
      <c r="I13" s="100"/>
      <c r="J13" s="78"/>
      <c r="K13" s="79"/>
      <c r="L13" s="101"/>
      <c r="M13" s="88"/>
      <c r="N13" s="89" t="s">
        <v>114</v>
      </c>
      <c r="O13" s="90"/>
      <c r="P13" s="78"/>
      <c r="Q13" s="79"/>
    </row>
    <row r="14" spans="1:17" s="81" customFormat="1" ht="9.75" customHeight="1">
      <c r="A14" s="71">
        <v>5</v>
      </c>
      <c r="B14" s="72"/>
      <c r="C14" s="73"/>
      <c r="D14" s="74">
        <v>3</v>
      </c>
      <c r="E14" s="75" t="s">
        <v>108</v>
      </c>
      <c r="F14" s="75" t="s">
        <v>130</v>
      </c>
      <c r="G14" s="76"/>
      <c r="H14" s="75"/>
      <c r="I14" s="77"/>
      <c r="J14" s="78"/>
      <c r="K14" s="79"/>
      <c r="L14" s="78"/>
      <c r="M14" s="102"/>
      <c r="N14" s="96" t="s">
        <v>142</v>
      </c>
      <c r="O14" s="203"/>
      <c r="P14" s="78"/>
      <c r="Q14" s="79"/>
    </row>
    <row r="15" spans="1:17" s="81" customFormat="1" ht="9.75" customHeight="1">
      <c r="A15" s="71"/>
      <c r="B15" s="82"/>
      <c r="C15" s="82"/>
      <c r="D15" s="83"/>
      <c r="E15" s="98"/>
      <c r="F15" s="104"/>
      <c r="G15" s="99"/>
      <c r="H15" s="104"/>
      <c r="I15" s="105"/>
      <c r="J15" s="89" t="s">
        <v>108</v>
      </c>
      <c r="K15" s="90"/>
      <c r="L15" s="78"/>
      <c r="M15" s="102"/>
      <c r="N15" s="78"/>
      <c r="O15" s="102"/>
      <c r="P15" s="78"/>
      <c r="Q15" s="79"/>
    </row>
    <row r="16" spans="1:17" s="81" customFormat="1" ht="9.75" customHeight="1">
      <c r="A16" s="71">
        <v>6</v>
      </c>
      <c r="B16" s="72"/>
      <c r="C16" s="73"/>
      <c r="D16" s="74"/>
      <c r="E16" s="75" t="s">
        <v>96</v>
      </c>
      <c r="F16" s="75" t="s">
        <v>179</v>
      </c>
      <c r="G16" s="76"/>
      <c r="H16" s="75"/>
      <c r="I16" s="95"/>
      <c r="J16" s="96" t="s">
        <v>129</v>
      </c>
      <c r="K16" s="97"/>
      <c r="L16" s="78"/>
      <c r="M16" s="102"/>
      <c r="N16" s="78"/>
      <c r="O16" s="102"/>
      <c r="P16" s="78"/>
      <c r="Q16" s="79"/>
    </row>
    <row r="17" spans="1:17" s="81" customFormat="1" ht="9.75" customHeight="1">
      <c r="A17" s="71"/>
      <c r="B17" s="82"/>
      <c r="C17" s="82"/>
      <c r="D17" s="83"/>
      <c r="E17" s="98"/>
      <c r="F17" s="98"/>
      <c r="G17" s="99"/>
      <c r="H17" s="98"/>
      <c r="I17" s="100"/>
      <c r="J17" s="101"/>
      <c r="K17" s="88"/>
      <c r="L17" s="89" t="s">
        <v>108</v>
      </c>
      <c r="M17" s="106"/>
      <c r="N17" s="78"/>
      <c r="O17" s="102"/>
      <c r="P17" s="78"/>
      <c r="Q17" s="79"/>
    </row>
    <row r="18" spans="1:17" s="81" customFormat="1" ht="9.75" customHeight="1">
      <c r="A18" s="71">
        <v>7</v>
      </c>
      <c r="B18" s="72"/>
      <c r="C18" s="73"/>
      <c r="D18" s="74"/>
      <c r="E18" s="75" t="s">
        <v>112</v>
      </c>
      <c r="F18" s="75" t="s">
        <v>180</v>
      </c>
      <c r="G18" s="76"/>
      <c r="H18" s="75"/>
      <c r="I18" s="77"/>
      <c r="J18" s="78"/>
      <c r="K18" s="102"/>
      <c r="L18" s="96" t="s">
        <v>148</v>
      </c>
      <c r="M18" s="109"/>
      <c r="N18" s="78"/>
      <c r="O18" s="102"/>
      <c r="P18" s="78"/>
      <c r="Q18" s="79"/>
    </row>
    <row r="19" spans="1:17" s="81" customFormat="1" ht="9.75" customHeight="1">
      <c r="A19" s="71"/>
      <c r="B19" s="103"/>
      <c r="C19" s="82"/>
      <c r="D19" s="83"/>
      <c r="E19" s="98"/>
      <c r="F19" s="104"/>
      <c r="G19" s="99"/>
      <c r="H19" s="104"/>
      <c r="I19" s="105"/>
      <c r="J19" s="89" t="s">
        <v>94</v>
      </c>
      <c r="K19" s="106"/>
      <c r="L19" s="101"/>
      <c r="M19" s="110"/>
      <c r="N19" s="78"/>
      <c r="O19" s="102"/>
      <c r="P19" s="78"/>
      <c r="Q19" s="79"/>
    </row>
    <row r="20" spans="1:17" s="81" customFormat="1" ht="9.75" customHeight="1">
      <c r="A20" s="71">
        <v>8</v>
      </c>
      <c r="B20" s="72"/>
      <c r="C20" s="73"/>
      <c r="D20" s="74"/>
      <c r="E20" s="75" t="s">
        <v>94</v>
      </c>
      <c r="F20" s="75" t="s">
        <v>130</v>
      </c>
      <c r="G20" s="76"/>
      <c r="H20" s="75"/>
      <c r="I20" s="95"/>
      <c r="J20" s="78" t="s">
        <v>133</v>
      </c>
      <c r="K20" s="79"/>
      <c r="L20" s="78"/>
      <c r="M20" s="79"/>
      <c r="N20" s="78"/>
      <c r="O20" s="102"/>
      <c r="P20" s="78"/>
      <c r="Q20" s="79"/>
    </row>
    <row r="21" spans="1:17" s="81" customFormat="1" ht="9.75" customHeight="1">
      <c r="A21" s="71"/>
      <c r="B21" s="82"/>
      <c r="C21" s="82"/>
      <c r="D21" s="82"/>
      <c r="E21" s="111"/>
      <c r="F21" s="111"/>
      <c r="G21" s="112"/>
      <c r="H21" s="111"/>
      <c r="I21" s="113"/>
      <c r="J21" s="78"/>
      <c r="K21" s="79"/>
      <c r="L21" s="78"/>
      <c r="M21" s="79"/>
      <c r="N21" s="101"/>
      <c r="O21" s="88"/>
      <c r="P21" s="89" t="s">
        <v>97</v>
      </c>
      <c r="Q21" s="79"/>
    </row>
    <row r="22" spans="1:17" s="81" customFormat="1" ht="9.75" customHeight="1">
      <c r="A22" s="71">
        <v>9</v>
      </c>
      <c r="B22" s="72"/>
      <c r="C22" s="73"/>
      <c r="D22" s="74"/>
      <c r="E22" s="75" t="s">
        <v>97</v>
      </c>
      <c r="F22" s="75" t="s">
        <v>180</v>
      </c>
      <c r="G22" s="76"/>
      <c r="H22" s="75"/>
      <c r="I22" s="77"/>
      <c r="J22" s="78"/>
      <c r="K22" s="79"/>
      <c r="L22" s="78"/>
      <c r="M22" s="79"/>
      <c r="N22" s="78"/>
      <c r="O22" s="102"/>
      <c r="P22" s="78" t="s">
        <v>181</v>
      </c>
      <c r="Q22" s="79"/>
    </row>
    <row r="23" spans="1:17" s="81" customFormat="1" ht="9.75" customHeight="1">
      <c r="A23" s="71"/>
      <c r="B23" s="82"/>
      <c r="C23" s="82"/>
      <c r="D23" s="83"/>
      <c r="E23" s="84"/>
      <c r="F23" s="85"/>
      <c r="G23" s="86"/>
      <c r="H23" s="87"/>
      <c r="I23" s="88"/>
      <c r="J23" s="89" t="s">
        <v>97</v>
      </c>
      <c r="K23" s="90"/>
      <c r="L23" s="78"/>
      <c r="M23" s="79"/>
      <c r="N23" s="78"/>
      <c r="O23" s="102"/>
      <c r="P23" s="78"/>
      <c r="Q23" s="79"/>
    </row>
    <row r="24" spans="1:17" s="81" customFormat="1" ht="9.75" customHeight="1">
      <c r="A24" s="71">
        <v>10</v>
      </c>
      <c r="B24" s="72"/>
      <c r="C24" s="73"/>
      <c r="D24" s="74"/>
      <c r="E24" s="75" t="s">
        <v>106</v>
      </c>
      <c r="F24" s="75" t="s">
        <v>130</v>
      </c>
      <c r="G24" s="76"/>
      <c r="H24" s="75"/>
      <c r="I24" s="95"/>
      <c r="J24" s="96" t="s">
        <v>133</v>
      </c>
      <c r="K24" s="97"/>
      <c r="L24" s="78"/>
      <c r="M24" s="79"/>
      <c r="N24" s="78"/>
      <c r="O24" s="102"/>
      <c r="P24" s="78"/>
      <c r="Q24" s="79"/>
    </row>
    <row r="25" spans="1:17" s="81" customFormat="1" ht="9.75" customHeight="1">
      <c r="A25" s="71"/>
      <c r="B25" s="82"/>
      <c r="C25" s="82"/>
      <c r="D25" s="83"/>
      <c r="E25" s="98"/>
      <c r="F25" s="98"/>
      <c r="G25" s="99"/>
      <c r="H25" s="98"/>
      <c r="I25" s="100"/>
      <c r="J25" s="101"/>
      <c r="K25" s="88"/>
      <c r="L25" s="89" t="s">
        <v>97</v>
      </c>
      <c r="M25" s="90"/>
      <c r="N25" s="78"/>
      <c r="O25" s="102"/>
      <c r="P25" s="78"/>
      <c r="Q25" s="79"/>
    </row>
    <row r="26" spans="1:17" s="81" customFormat="1" ht="9.75" customHeight="1">
      <c r="A26" s="71">
        <v>11</v>
      </c>
      <c r="B26" s="72"/>
      <c r="C26" s="73"/>
      <c r="D26" s="74"/>
      <c r="E26" s="75" t="s">
        <v>93</v>
      </c>
      <c r="F26" s="75" t="s">
        <v>177</v>
      </c>
      <c r="G26" s="76"/>
      <c r="H26" s="75"/>
      <c r="I26" s="77"/>
      <c r="J26" s="78"/>
      <c r="K26" s="102"/>
      <c r="L26" s="96" t="s">
        <v>152</v>
      </c>
      <c r="M26" s="97"/>
      <c r="N26" s="78"/>
      <c r="O26" s="102"/>
      <c r="P26" s="78"/>
      <c r="Q26" s="79"/>
    </row>
    <row r="27" spans="1:17" s="81" customFormat="1" ht="9.75" customHeight="1">
      <c r="A27" s="71"/>
      <c r="B27" s="103"/>
      <c r="C27" s="82"/>
      <c r="D27" s="83"/>
      <c r="E27" s="98"/>
      <c r="F27" s="104"/>
      <c r="G27" s="99"/>
      <c r="H27" s="104"/>
      <c r="I27" s="105"/>
      <c r="J27" s="89" t="s">
        <v>93</v>
      </c>
      <c r="K27" s="106"/>
      <c r="L27" s="101"/>
      <c r="M27" s="88"/>
      <c r="N27" s="78"/>
      <c r="O27" s="102"/>
      <c r="P27" s="78"/>
      <c r="Q27" s="79"/>
    </row>
    <row r="28" spans="1:17" s="81" customFormat="1" ht="9.75" customHeight="1">
      <c r="A28" s="71">
        <v>12</v>
      </c>
      <c r="B28" s="72"/>
      <c r="C28" s="73"/>
      <c r="D28" s="74">
        <v>4</v>
      </c>
      <c r="E28" s="75" t="s">
        <v>115</v>
      </c>
      <c r="F28" s="75" t="s">
        <v>182</v>
      </c>
      <c r="G28" s="76"/>
      <c r="H28" s="75"/>
      <c r="I28" s="95"/>
      <c r="J28" s="78" t="s">
        <v>183</v>
      </c>
      <c r="K28" s="79"/>
      <c r="L28" s="78"/>
      <c r="M28" s="102"/>
      <c r="N28" s="78"/>
      <c r="O28" s="102"/>
      <c r="P28" s="78"/>
      <c r="Q28" s="79"/>
    </row>
    <row r="29" spans="1:17" s="81" customFormat="1" ht="9.75" customHeight="1">
      <c r="A29" s="71"/>
      <c r="B29" s="82"/>
      <c r="C29" s="82"/>
      <c r="D29" s="83"/>
      <c r="E29" s="98"/>
      <c r="F29" s="98"/>
      <c r="G29" s="99"/>
      <c r="H29" s="98"/>
      <c r="I29" s="100"/>
      <c r="J29" s="78"/>
      <c r="K29" s="79"/>
      <c r="L29" s="101"/>
      <c r="M29" s="88"/>
      <c r="N29" s="89" t="s">
        <v>97</v>
      </c>
      <c r="O29" s="106"/>
      <c r="P29" s="78"/>
      <c r="Q29" s="79"/>
    </row>
    <row r="30" spans="1:17" s="81" customFormat="1" ht="9.75" customHeight="1">
      <c r="A30" s="71">
        <v>13</v>
      </c>
      <c r="B30" s="72"/>
      <c r="C30" s="73"/>
      <c r="D30" s="74"/>
      <c r="E30" s="75" t="s">
        <v>102</v>
      </c>
      <c r="F30" s="75" t="s">
        <v>184</v>
      </c>
      <c r="G30" s="76"/>
      <c r="H30" s="75"/>
      <c r="I30" s="77"/>
      <c r="J30" s="78"/>
      <c r="K30" s="79"/>
      <c r="L30" s="78"/>
      <c r="M30" s="102"/>
      <c r="N30" s="96" t="s">
        <v>148</v>
      </c>
      <c r="O30" s="79"/>
      <c r="P30" s="78"/>
      <c r="Q30" s="79"/>
    </row>
    <row r="31" spans="1:17" s="81" customFormat="1" ht="9.75" customHeight="1">
      <c r="A31" s="71"/>
      <c r="B31" s="82"/>
      <c r="C31" s="82"/>
      <c r="D31" s="83"/>
      <c r="E31" s="98"/>
      <c r="F31" s="104"/>
      <c r="G31" s="99"/>
      <c r="H31" s="104"/>
      <c r="I31" s="105"/>
      <c r="J31" s="89" t="s">
        <v>102</v>
      </c>
      <c r="K31" s="90"/>
      <c r="L31" s="78"/>
      <c r="M31" s="102"/>
      <c r="N31" s="78"/>
      <c r="O31" s="79"/>
      <c r="P31" s="78"/>
      <c r="Q31" s="79"/>
    </row>
    <row r="32" spans="1:17" s="81" customFormat="1" ht="9.75" customHeight="1">
      <c r="A32" s="71">
        <v>14</v>
      </c>
      <c r="B32" s="72"/>
      <c r="C32" s="73"/>
      <c r="D32" s="74"/>
      <c r="E32" s="75" t="s">
        <v>121</v>
      </c>
      <c r="F32" s="75" t="s">
        <v>184</v>
      </c>
      <c r="G32" s="76"/>
      <c r="H32" s="75"/>
      <c r="I32" s="95"/>
      <c r="J32" s="96" t="s">
        <v>185</v>
      </c>
      <c r="K32" s="97"/>
      <c r="L32" s="78"/>
      <c r="M32" s="102"/>
      <c r="N32" s="78"/>
      <c r="O32" s="79"/>
      <c r="P32" s="78"/>
      <c r="Q32" s="79"/>
    </row>
    <row r="33" spans="1:17" s="81" customFormat="1" ht="9.75" customHeight="1">
      <c r="A33" s="71"/>
      <c r="B33" s="82"/>
      <c r="C33" s="82"/>
      <c r="D33" s="83"/>
      <c r="E33" s="98"/>
      <c r="F33" s="98"/>
      <c r="G33" s="99"/>
      <c r="H33" s="98"/>
      <c r="I33" s="100"/>
      <c r="J33" s="101"/>
      <c r="K33" s="88"/>
      <c r="L33" s="89" t="s">
        <v>102</v>
      </c>
      <c r="M33" s="106"/>
      <c r="N33" s="78"/>
      <c r="O33" s="79"/>
      <c r="P33" s="78"/>
      <c r="Q33" s="79"/>
    </row>
    <row r="34" spans="1:17" s="81" customFormat="1" ht="9.75" customHeight="1">
      <c r="A34" s="71">
        <v>15</v>
      </c>
      <c r="B34" s="72"/>
      <c r="C34" s="73"/>
      <c r="D34" s="74"/>
      <c r="E34" s="75" t="s">
        <v>109</v>
      </c>
      <c r="F34" s="75" t="s">
        <v>171</v>
      </c>
      <c r="G34" s="76"/>
      <c r="H34" s="75"/>
      <c r="I34" s="77"/>
      <c r="J34" s="78"/>
      <c r="K34" s="102"/>
      <c r="L34" s="96" t="s">
        <v>131</v>
      </c>
      <c r="M34" s="109"/>
      <c r="N34" s="78"/>
      <c r="O34" s="79"/>
      <c r="P34" s="78"/>
      <c r="Q34" s="79"/>
    </row>
    <row r="35" spans="1:17" s="81" customFormat="1" ht="9.75" customHeight="1">
      <c r="A35" s="71"/>
      <c r="B35" s="103"/>
      <c r="C35" s="82"/>
      <c r="D35" s="83"/>
      <c r="E35" s="98"/>
      <c r="F35" s="104"/>
      <c r="G35" s="99"/>
      <c r="H35" s="104"/>
      <c r="I35" s="105"/>
      <c r="J35" s="89" t="s">
        <v>109</v>
      </c>
      <c r="K35" s="106"/>
      <c r="L35" s="101"/>
      <c r="M35" s="110"/>
      <c r="N35" s="78"/>
      <c r="O35" s="79"/>
      <c r="P35" s="78"/>
      <c r="Q35" s="79"/>
    </row>
    <row r="36" spans="1:17" s="81" customFormat="1" ht="9.75" customHeight="1">
      <c r="A36" s="71">
        <v>16</v>
      </c>
      <c r="B36" s="72"/>
      <c r="C36" s="73"/>
      <c r="D36" s="74">
        <v>2</v>
      </c>
      <c r="E36" s="75" t="s">
        <v>99</v>
      </c>
      <c r="F36" s="75" t="s">
        <v>166</v>
      </c>
      <c r="G36" s="76"/>
      <c r="H36" s="75"/>
      <c r="I36" s="95"/>
      <c r="J36" s="78" t="s">
        <v>178</v>
      </c>
      <c r="K36" s="79"/>
      <c r="L36" s="78"/>
      <c r="M36" s="79"/>
      <c r="N36" s="79"/>
      <c r="O36" s="79"/>
      <c r="P36" s="78"/>
      <c r="Q36" s="79"/>
    </row>
    <row r="37" spans="1:17" s="81" customFormat="1" ht="9.75" customHeight="1">
      <c r="A37" s="116"/>
      <c r="B37" s="117"/>
      <c r="C37" s="117"/>
      <c r="D37" s="117"/>
      <c r="E37" s="118"/>
      <c r="F37" s="118"/>
      <c r="G37" s="119"/>
      <c r="H37" s="118"/>
      <c r="I37" s="120"/>
      <c r="J37" s="121"/>
      <c r="K37" s="122"/>
      <c r="L37" s="121"/>
      <c r="M37" s="122"/>
      <c r="N37" s="123"/>
      <c r="O37" s="124"/>
      <c r="P37" s="133"/>
      <c r="Q37" s="79"/>
    </row>
    <row r="38" spans="1:17" s="81" customFormat="1" ht="9.75" customHeight="1">
      <c r="A38" s="71" t="s">
        <v>138</v>
      </c>
      <c r="B38" s="72"/>
      <c r="C38" s="73"/>
      <c r="D38" s="74"/>
      <c r="E38" s="75" t="s">
        <v>108</v>
      </c>
      <c r="F38" s="75" t="s">
        <v>130</v>
      </c>
      <c r="G38" s="76"/>
      <c r="H38" s="75"/>
      <c r="I38" s="77"/>
      <c r="J38" s="78"/>
      <c r="K38" s="108"/>
      <c r="L38" s="126"/>
      <c r="M38" s="79"/>
      <c r="N38" s="79"/>
      <c r="O38" s="79"/>
      <c r="P38" s="78"/>
      <c r="Q38" s="79"/>
    </row>
    <row r="39" spans="1:17" s="81" customFormat="1" ht="9.75" customHeight="1">
      <c r="A39" s="71"/>
      <c r="B39" s="103"/>
      <c r="C39" s="82"/>
      <c r="D39" s="83"/>
      <c r="E39" s="98"/>
      <c r="F39" s="104"/>
      <c r="G39" s="99"/>
      <c r="H39" s="104"/>
      <c r="I39" s="105"/>
      <c r="J39" s="89" t="s">
        <v>108</v>
      </c>
      <c r="K39" s="90"/>
      <c r="L39" s="127"/>
      <c r="M39" s="79"/>
      <c r="N39" s="79"/>
      <c r="O39" s="79"/>
      <c r="P39" s="78"/>
      <c r="Q39" s="79"/>
    </row>
    <row r="40" spans="1:17" s="81" customFormat="1" ht="9.75" customHeight="1">
      <c r="A40" s="71" t="s">
        <v>139</v>
      </c>
      <c r="B40" s="72"/>
      <c r="C40" s="73"/>
      <c r="D40" s="74"/>
      <c r="E40" s="75" t="s">
        <v>102</v>
      </c>
      <c r="F40" s="75" t="s">
        <v>184</v>
      </c>
      <c r="G40" s="76"/>
      <c r="H40" s="75"/>
      <c r="I40" s="95"/>
      <c r="J40" s="78" t="s">
        <v>135</v>
      </c>
      <c r="K40" s="79"/>
      <c r="L40" s="91" t="s">
        <v>140</v>
      </c>
      <c r="M40" s="79"/>
      <c r="N40" s="79"/>
      <c r="O40" s="79"/>
      <c r="P40" s="78"/>
      <c r="Q40" s="79"/>
    </row>
    <row r="41" spans="1:17" s="81" customFormat="1" ht="9.75" customHeight="1">
      <c r="A41" s="71"/>
      <c r="B41" s="128"/>
      <c r="C41" s="128"/>
      <c r="D41" s="129"/>
      <c r="E41" s="130"/>
      <c r="F41" s="130"/>
      <c r="G41" s="131"/>
      <c r="H41" s="130"/>
      <c r="I41" s="132"/>
      <c r="J41" s="78"/>
      <c r="K41" s="79"/>
      <c r="L41" s="78"/>
      <c r="M41" s="79"/>
      <c r="N41" s="79"/>
      <c r="O41" s="79"/>
      <c r="P41" s="78"/>
      <c r="Q41" s="79"/>
    </row>
    <row r="42" spans="1:17" s="81" customFormat="1" ht="9.75" customHeight="1">
      <c r="A42" s="116"/>
      <c r="B42" s="117"/>
      <c r="C42" s="117"/>
      <c r="D42" s="117"/>
      <c r="E42" s="118"/>
      <c r="F42" s="118"/>
      <c r="G42" s="119"/>
      <c r="H42" s="118"/>
      <c r="I42" s="120"/>
      <c r="J42" s="121"/>
      <c r="K42" s="122"/>
      <c r="L42" s="121"/>
      <c r="M42" s="122"/>
      <c r="N42" s="123"/>
      <c r="O42" s="124"/>
      <c r="P42" s="133"/>
      <c r="Q42" s="79"/>
    </row>
    <row r="43" spans="1:17" s="81" customFormat="1" ht="9.75" customHeight="1">
      <c r="A43" s="71" t="s">
        <v>138</v>
      </c>
      <c r="B43" s="72"/>
      <c r="C43" s="73"/>
      <c r="D43" s="74"/>
      <c r="E43" s="75" t="s">
        <v>116</v>
      </c>
      <c r="F43" s="75" t="s">
        <v>177</v>
      </c>
      <c r="G43" s="76"/>
      <c r="H43" s="75"/>
      <c r="I43" s="77"/>
      <c r="J43" s="78"/>
      <c r="K43" s="79"/>
      <c r="L43" s="78"/>
      <c r="M43" s="79"/>
      <c r="N43" s="78"/>
      <c r="Q43" s="79"/>
    </row>
    <row r="44" spans="1:17" s="81" customFormat="1" ht="9.75" customHeight="1">
      <c r="A44" s="71"/>
      <c r="B44" s="82"/>
      <c r="C44" s="82"/>
      <c r="D44" s="83"/>
      <c r="E44" s="84"/>
      <c r="F44" s="85"/>
      <c r="G44" s="86"/>
      <c r="H44" s="87"/>
      <c r="I44" s="88"/>
      <c r="J44" s="89" t="s">
        <v>94</v>
      </c>
      <c r="K44" s="90"/>
      <c r="L44" s="78"/>
      <c r="M44" s="79"/>
      <c r="N44" s="78"/>
      <c r="Q44" s="110"/>
    </row>
    <row r="45" spans="1:17" s="81" customFormat="1" ht="9.75" customHeight="1">
      <c r="A45" s="71" t="s">
        <v>139</v>
      </c>
      <c r="B45" s="72"/>
      <c r="C45" s="73"/>
      <c r="D45" s="74"/>
      <c r="E45" s="75" t="s">
        <v>94</v>
      </c>
      <c r="F45" s="75" t="s">
        <v>130</v>
      </c>
      <c r="G45" s="76"/>
      <c r="H45" s="75"/>
      <c r="I45" s="95"/>
      <c r="J45" s="96" t="s">
        <v>133</v>
      </c>
      <c r="K45" s="97"/>
      <c r="L45" s="78"/>
      <c r="M45" s="79"/>
      <c r="N45" s="78"/>
      <c r="Q45" s="79"/>
    </row>
    <row r="46" spans="1:17" s="81" customFormat="1" ht="9.75" customHeight="1">
      <c r="A46" s="71"/>
      <c r="B46" s="82"/>
      <c r="C46" s="82"/>
      <c r="D46" s="83"/>
      <c r="E46" s="98"/>
      <c r="F46" s="98"/>
      <c r="G46" s="99"/>
      <c r="H46" s="98"/>
      <c r="I46" s="100"/>
      <c r="J46" s="101"/>
      <c r="K46" s="88"/>
      <c r="L46" s="89" t="s">
        <v>94</v>
      </c>
      <c r="M46" s="90"/>
      <c r="N46" s="78"/>
      <c r="Q46" s="79"/>
    </row>
    <row r="47" spans="1:17" s="81" customFormat="1" ht="9.75" customHeight="1">
      <c r="A47" s="71" t="s">
        <v>141</v>
      </c>
      <c r="B47" s="72"/>
      <c r="C47" s="73"/>
      <c r="D47" s="74"/>
      <c r="E47" s="75" t="s">
        <v>93</v>
      </c>
      <c r="F47" s="75" t="s">
        <v>177</v>
      </c>
      <c r="G47" s="76"/>
      <c r="H47" s="75"/>
      <c r="I47" s="77"/>
      <c r="J47" s="78"/>
      <c r="K47" s="102"/>
      <c r="L47" s="96" t="s">
        <v>133</v>
      </c>
      <c r="M47" s="135"/>
      <c r="N47" s="91" t="s">
        <v>143</v>
      </c>
      <c r="Q47" s="79"/>
    </row>
    <row r="48" spans="1:17" s="81" customFormat="1" ht="9.75" customHeight="1">
      <c r="A48" s="71"/>
      <c r="B48" s="103"/>
      <c r="C48" s="82"/>
      <c r="D48" s="83"/>
      <c r="E48" s="98"/>
      <c r="F48" s="104"/>
      <c r="G48" s="99"/>
      <c r="H48" s="104"/>
      <c r="I48" s="105"/>
      <c r="J48" s="89" t="s">
        <v>93</v>
      </c>
      <c r="K48" s="106"/>
      <c r="L48" s="101"/>
      <c r="M48" s="114"/>
      <c r="N48" s="91"/>
      <c r="Q48" s="79"/>
    </row>
    <row r="49" spans="1:17" s="81" customFormat="1" ht="9.75" customHeight="1">
      <c r="A49" s="71" t="s">
        <v>144</v>
      </c>
      <c r="B49" s="136"/>
      <c r="C49" s="137"/>
      <c r="D49" s="138"/>
      <c r="E49" s="75" t="s">
        <v>109</v>
      </c>
      <c r="F49" s="75" t="s">
        <v>171</v>
      </c>
      <c r="G49" s="76"/>
      <c r="H49" s="130"/>
      <c r="I49" s="139"/>
      <c r="J49" s="78" t="s">
        <v>142</v>
      </c>
      <c r="K49" s="79"/>
      <c r="L49" s="78"/>
      <c r="M49" s="108"/>
      <c r="N49" s="91"/>
      <c r="Q49" s="79"/>
    </row>
    <row r="50" spans="1:17" s="81" customFormat="1" ht="9.75" customHeight="1">
      <c r="A50" s="116"/>
      <c r="B50" s="117"/>
      <c r="C50" s="117"/>
      <c r="D50" s="140"/>
      <c r="E50" s="141"/>
      <c r="F50" s="141"/>
      <c r="G50" s="142"/>
      <c r="H50" s="141"/>
      <c r="I50" s="143"/>
      <c r="J50" s="121"/>
      <c r="K50" s="122"/>
      <c r="L50" s="144"/>
      <c r="M50" s="145"/>
      <c r="N50" s="121"/>
      <c r="O50" s="146"/>
      <c r="P50" s="147"/>
      <c r="Q50" s="79"/>
    </row>
    <row r="51" spans="1:17" s="81" customFormat="1" ht="9.75" customHeight="1">
      <c r="A51" s="71" t="s">
        <v>138</v>
      </c>
      <c r="B51" s="72"/>
      <c r="C51" s="73"/>
      <c r="D51" s="74"/>
      <c r="E51" s="75" t="s">
        <v>116</v>
      </c>
      <c r="F51" s="75" t="s">
        <v>177</v>
      </c>
      <c r="G51" s="76"/>
      <c r="H51" s="75"/>
      <c r="I51" s="77"/>
      <c r="J51" s="78"/>
      <c r="K51" s="79"/>
      <c r="L51" s="78"/>
      <c r="M51" s="108"/>
      <c r="N51" s="126"/>
      <c r="Q51" s="79"/>
    </row>
    <row r="52" spans="1:17" s="81" customFormat="1" ht="9.75" customHeight="1">
      <c r="A52" s="71"/>
      <c r="B52" s="82"/>
      <c r="C52" s="82"/>
      <c r="D52" s="83"/>
      <c r="E52" s="98"/>
      <c r="F52" s="104"/>
      <c r="G52" s="99"/>
      <c r="H52" s="104"/>
      <c r="I52" s="105"/>
      <c r="J52" s="89" t="s">
        <v>109</v>
      </c>
      <c r="K52" s="90"/>
      <c r="M52" s="108"/>
      <c r="N52" s="91"/>
      <c r="Q52" s="79"/>
    </row>
    <row r="53" spans="1:17" s="81" customFormat="1" ht="9.75" customHeight="1">
      <c r="A53" s="71" t="s">
        <v>139</v>
      </c>
      <c r="B53" s="136"/>
      <c r="C53" s="137"/>
      <c r="D53" s="138"/>
      <c r="E53" s="75" t="s">
        <v>109</v>
      </c>
      <c r="F53" s="75" t="s">
        <v>171</v>
      </c>
      <c r="G53" s="76"/>
      <c r="H53" s="130"/>
      <c r="I53" s="139"/>
      <c r="J53" s="96" t="s">
        <v>24</v>
      </c>
      <c r="K53" s="135"/>
      <c r="L53" s="91" t="s">
        <v>186</v>
      </c>
      <c r="M53" s="108"/>
      <c r="N53" s="91"/>
      <c r="Q53" s="79"/>
    </row>
    <row r="54" spans="1:17" s="81" customFormat="1" ht="9.75" customHeight="1">
      <c r="A54" s="11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7"/>
      <c r="Q54" s="79"/>
    </row>
    <row r="55" spans="1:17" s="81" customFormat="1" ht="9.75" customHeight="1">
      <c r="A55" s="71" t="s">
        <v>138</v>
      </c>
      <c r="B55" s="72"/>
      <c r="C55" s="73"/>
      <c r="D55" s="74"/>
      <c r="E55" s="75" t="s">
        <v>107</v>
      </c>
      <c r="F55" s="75" t="s">
        <v>176</v>
      </c>
      <c r="G55" s="76"/>
      <c r="H55" s="75"/>
      <c r="I55" s="77"/>
      <c r="J55" s="78"/>
      <c r="K55" s="79"/>
      <c r="L55" s="78"/>
      <c r="M55" s="79"/>
      <c r="N55" s="78"/>
      <c r="O55" s="79"/>
      <c r="P55" s="96"/>
      <c r="Q55" s="79"/>
    </row>
    <row r="56" spans="1:17" s="81" customFormat="1" ht="9.75" customHeight="1">
      <c r="A56" s="71"/>
      <c r="B56" s="82"/>
      <c r="C56" s="82"/>
      <c r="D56" s="83"/>
      <c r="E56" s="84"/>
      <c r="F56" s="85"/>
      <c r="G56" s="86"/>
      <c r="H56" s="87"/>
      <c r="I56" s="88"/>
      <c r="J56" s="89" t="s">
        <v>107</v>
      </c>
      <c r="K56" s="90"/>
      <c r="L56" s="78"/>
      <c r="M56" s="79"/>
      <c r="N56" s="78"/>
      <c r="O56" s="79"/>
      <c r="P56" s="101"/>
      <c r="Q56" s="79"/>
    </row>
    <row r="57" spans="1:17" s="81" customFormat="1" ht="9.75" customHeight="1">
      <c r="A57" s="71" t="s">
        <v>139</v>
      </c>
      <c r="B57" s="72"/>
      <c r="C57" s="73"/>
      <c r="D57" s="74"/>
      <c r="E57" s="75" t="s">
        <v>103</v>
      </c>
      <c r="F57" s="75" t="s">
        <v>177</v>
      </c>
      <c r="G57" s="76"/>
      <c r="H57" s="75"/>
      <c r="I57" s="95"/>
      <c r="J57" s="96" t="s">
        <v>129</v>
      </c>
      <c r="K57" s="97"/>
      <c r="L57" s="78"/>
      <c r="M57" s="79"/>
      <c r="N57" s="78"/>
      <c r="O57" s="79"/>
      <c r="P57" s="78"/>
      <c r="Q57" s="79"/>
    </row>
    <row r="58" spans="1:17" s="81" customFormat="1" ht="9.75" customHeight="1">
      <c r="A58" s="71"/>
      <c r="B58" s="82"/>
      <c r="C58" s="82"/>
      <c r="D58" s="83"/>
      <c r="E58" s="98"/>
      <c r="F58" s="98"/>
      <c r="G58" s="99"/>
      <c r="H58" s="98"/>
      <c r="I58" s="100"/>
      <c r="J58" s="101"/>
      <c r="K58" s="88"/>
      <c r="L58" s="89" t="s">
        <v>107</v>
      </c>
      <c r="M58" s="90"/>
      <c r="N58" s="78"/>
      <c r="O58" s="79"/>
      <c r="P58" s="78"/>
      <c r="Q58" s="79"/>
    </row>
    <row r="59" spans="1:17" s="81" customFormat="1" ht="9.75" customHeight="1">
      <c r="A59" s="71" t="s">
        <v>141</v>
      </c>
      <c r="B59" s="72"/>
      <c r="C59" s="73"/>
      <c r="D59" s="74"/>
      <c r="E59" s="75" t="s">
        <v>96</v>
      </c>
      <c r="F59" s="75" t="s">
        <v>179</v>
      </c>
      <c r="G59" s="76"/>
      <c r="H59" s="75"/>
      <c r="I59" s="77"/>
      <c r="J59" s="78"/>
      <c r="K59" s="102"/>
      <c r="L59" s="96" t="s">
        <v>152</v>
      </c>
      <c r="M59" s="97"/>
      <c r="N59" s="78"/>
      <c r="O59" s="79"/>
      <c r="P59" s="78"/>
      <c r="Q59" s="79"/>
    </row>
    <row r="60" spans="1:17" s="81" customFormat="1" ht="9.75" customHeight="1">
      <c r="A60" s="71"/>
      <c r="B60" s="103"/>
      <c r="C60" s="82"/>
      <c r="D60" s="83"/>
      <c r="E60" s="98"/>
      <c r="F60" s="104"/>
      <c r="G60" s="99"/>
      <c r="H60" s="104"/>
      <c r="I60" s="105"/>
      <c r="J60" s="89" t="s">
        <v>112</v>
      </c>
      <c r="K60" s="106"/>
      <c r="L60" s="101"/>
      <c r="M60" s="88"/>
      <c r="N60" s="78"/>
      <c r="O60" s="79"/>
      <c r="P60" s="78"/>
      <c r="Q60" s="79"/>
    </row>
    <row r="61" spans="1:17" s="81" customFormat="1" ht="9.75" customHeight="1">
      <c r="A61" s="71" t="s">
        <v>144</v>
      </c>
      <c r="B61" s="72"/>
      <c r="C61" s="73"/>
      <c r="D61" s="74"/>
      <c r="E61" s="75" t="s">
        <v>112</v>
      </c>
      <c r="F61" s="75" t="s">
        <v>180</v>
      </c>
      <c r="G61" s="76"/>
      <c r="H61" s="75"/>
      <c r="I61" s="95"/>
      <c r="J61" s="78" t="s">
        <v>142</v>
      </c>
      <c r="K61" s="79"/>
      <c r="L61" s="78"/>
      <c r="M61" s="102"/>
      <c r="N61" s="78"/>
      <c r="O61" s="79"/>
      <c r="P61" s="78"/>
      <c r="Q61" s="79"/>
    </row>
    <row r="62" spans="1:17" s="81" customFormat="1" ht="9.75" customHeight="1">
      <c r="A62" s="71"/>
      <c r="B62" s="82"/>
      <c r="C62" s="82"/>
      <c r="D62" s="83"/>
      <c r="E62" s="98"/>
      <c r="F62" s="98"/>
      <c r="G62" s="99"/>
      <c r="H62" s="98"/>
      <c r="I62" s="100"/>
      <c r="J62" s="78"/>
      <c r="K62" s="79"/>
      <c r="L62" s="101"/>
      <c r="M62" s="88"/>
      <c r="N62" s="89" t="s">
        <v>121</v>
      </c>
      <c r="O62" s="90"/>
      <c r="P62" s="78"/>
      <c r="Q62" s="79"/>
    </row>
    <row r="63" spans="1:18" s="81" customFormat="1" ht="9.75" customHeight="1">
      <c r="A63" s="71" t="s">
        <v>150</v>
      </c>
      <c r="B63" s="72"/>
      <c r="C63" s="73"/>
      <c r="D63" s="74"/>
      <c r="E63" s="75" t="s">
        <v>106</v>
      </c>
      <c r="F63" s="75" t="s">
        <v>130</v>
      </c>
      <c r="G63" s="76"/>
      <c r="H63" s="75"/>
      <c r="I63" s="77"/>
      <c r="J63" s="78"/>
      <c r="K63" s="79"/>
      <c r="L63" s="78"/>
      <c r="M63" s="102"/>
      <c r="N63" s="96" t="s">
        <v>142</v>
      </c>
      <c r="O63" s="79"/>
      <c r="P63" s="78" t="s">
        <v>153</v>
      </c>
      <c r="Q63" s="79"/>
      <c r="R63" s="149"/>
    </row>
    <row r="64" spans="1:17" s="81" customFormat="1" ht="9.75" customHeight="1">
      <c r="A64" s="71"/>
      <c r="B64" s="82"/>
      <c r="C64" s="82"/>
      <c r="D64" s="83"/>
      <c r="E64" s="98"/>
      <c r="F64" s="104"/>
      <c r="G64" s="99"/>
      <c r="H64" s="104"/>
      <c r="I64" s="105"/>
      <c r="J64" s="89" t="s">
        <v>106</v>
      </c>
      <c r="K64" s="90"/>
      <c r="L64" s="78"/>
      <c r="M64" s="102"/>
      <c r="N64" s="78"/>
      <c r="O64" s="79"/>
      <c r="P64" s="78"/>
      <c r="Q64" s="79"/>
    </row>
    <row r="65" spans="1:17" s="81" customFormat="1" ht="9.75" customHeight="1">
      <c r="A65" s="71" t="s">
        <v>154</v>
      </c>
      <c r="B65" s="72"/>
      <c r="C65" s="73"/>
      <c r="D65" s="74"/>
      <c r="E65" s="75" t="s">
        <v>115</v>
      </c>
      <c r="F65" s="75" t="s">
        <v>182</v>
      </c>
      <c r="G65" s="76"/>
      <c r="H65" s="75"/>
      <c r="I65" s="95"/>
      <c r="J65" s="96" t="s">
        <v>131</v>
      </c>
      <c r="K65" s="97"/>
      <c r="L65" s="78"/>
      <c r="M65" s="102"/>
      <c r="N65" s="78"/>
      <c r="O65" s="79"/>
      <c r="P65" s="78"/>
      <c r="Q65" s="79"/>
    </row>
    <row r="66" spans="1:17" s="81" customFormat="1" ht="9.75" customHeight="1">
      <c r="A66" s="71"/>
      <c r="B66" s="82"/>
      <c r="C66" s="82"/>
      <c r="D66" s="83"/>
      <c r="E66" s="98"/>
      <c r="F66" s="98"/>
      <c r="G66" s="99"/>
      <c r="H66" s="98"/>
      <c r="I66" s="100"/>
      <c r="J66" s="101"/>
      <c r="K66" s="88"/>
      <c r="L66" s="89" t="s">
        <v>121</v>
      </c>
      <c r="M66" s="106"/>
      <c r="N66" s="78"/>
      <c r="O66" s="79"/>
      <c r="P66" s="78"/>
      <c r="Q66" s="79"/>
    </row>
    <row r="67" spans="1:17" s="81" customFormat="1" ht="9.75" customHeight="1">
      <c r="A67" s="71" t="s">
        <v>156</v>
      </c>
      <c r="B67" s="72"/>
      <c r="C67" s="73"/>
      <c r="D67" s="74"/>
      <c r="E67" s="75" t="s">
        <v>121</v>
      </c>
      <c r="F67" s="75" t="s">
        <v>184</v>
      </c>
      <c r="G67" s="76"/>
      <c r="H67" s="75"/>
      <c r="I67" s="77"/>
      <c r="J67" s="78"/>
      <c r="K67" s="102"/>
      <c r="L67" s="96" t="s">
        <v>142</v>
      </c>
      <c r="M67" s="109"/>
      <c r="N67" s="78"/>
      <c r="O67" s="79"/>
      <c r="P67" s="78"/>
      <c r="Q67" s="79"/>
    </row>
    <row r="68" spans="1:17" s="81" customFormat="1" ht="9.75" customHeight="1">
      <c r="A68" s="71"/>
      <c r="B68" s="103"/>
      <c r="C68" s="82"/>
      <c r="D68" s="83"/>
      <c r="E68" s="98"/>
      <c r="F68" s="104"/>
      <c r="G68" s="99"/>
      <c r="H68" s="104"/>
      <c r="I68" s="105"/>
      <c r="J68" s="89" t="s">
        <v>121</v>
      </c>
      <c r="K68" s="106"/>
      <c r="L68" s="101"/>
      <c r="M68" s="110"/>
      <c r="N68" s="78"/>
      <c r="O68" s="79"/>
      <c r="P68" s="78"/>
      <c r="Q68" s="79"/>
    </row>
    <row r="69" spans="1:17" s="81" customFormat="1" ht="9.75" customHeight="1">
      <c r="A69" s="71" t="s">
        <v>157</v>
      </c>
      <c r="B69" s="136"/>
      <c r="C69" s="137"/>
      <c r="D69" s="138"/>
      <c r="E69" s="75" t="s">
        <v>99</v>
      </c>
      <c r="F69" s="75" t="s">
        <v>166</v>
      </c>
      <c r="G69" s="76"/>
      <c r="H69" s="130"/>
      <c r="I69" s="139"/>
      <c r="J69" s="78" t="s">
        <v>135</v>
      </c>
      <c r="K69" s="79"/>
      <c r="L69" s="78"/>
      <c r="M69" s="79"/>
      <c r="N69" s="78"/>
      <c r="O69" s="79"/>
      <c r="P69" s="78"/>
      <c r="Q69" s="79"/>
    </row>
    <row r="70" spans="1:17" s="81" customFormat="1" ht="9.75" customHeight="1">
      <c r="A70" s="116"/>
      <c r="B70" s="117"/>
      <c r="C70" s="117"/>
      <c r="D70" s="140"/>
      <c r="E70" s="141"/>
      <c r="F70" s="141"/>
      <c r="G70" s="142"/>
      <c r="H70" s="141"/>
      <c r="I70" s="143"/>
      <c r="J70" s="144"/>
      <c r="K70" s="145"/>
      <c r="L70" s="121"/>
      <c r="M70" s="122"/>
      <c r="N70" s="121"/>
      <c r="O70" s="122"/>
      <c r="P70" s="133"/>
      <c r="Q70" s="79"/>
    </row>
    <row r="71" spans="1:17" s="154" customFormat="1" ht="6.75" customHeight="1">
      <c r="A71" s="150"/>
      <c r="B71" s="150"/>
      <c r="C71" s="150"/>
      <c r="D71" s="150"/>
      <c r="E71" s="151"/>
      <c r="F71" s="151"/>
      <c r="G71" s="151"/>
      <c r="H71" s="151"/>
      <c r="I71" s="152"/>
      <c r="J71" s="151"/>
      <c r="K71" s="153"/>
      <c r="L71" s="151"/>
      <c r="M71" s="153"/>
      <c r="N71" s="151"/>
      <c r="O71" s="153"/>
      <c r="P71" s="151"/>
      <c r="Q71" s="153"/>
    </row>
    <row r="72" spans="1:17" s="167" customFormat="1" ht="10.5" customHeight="1">
      <c r="A72" s="155"/>
      <c r="B72" s="156"/>
      <c r="C72" s="157"/>
      <c r="D72" s="158" t="s">
        <v>159</v>
      </c>
      <c r="E72" s="159" t="s">
        <v>160</v>
      </c>
      <c r="F72" s="159"/>
      <c r="G72" s="159"/>
      <c r="H72" s="160"/>
      <c r="I72" s="161"/>
      <c r="J72" s="162"/>
      <c r="K72" s="163" t="s">
        <v>161</v>
      </c>
      <c r="L72" s="162"/>
      <c r="M72" s="164"/>
      <c r="N72" s="165"/>
      <c r="O72" s="165"/>
      <c r="P72" s="165"/>
      <c r="Q72" s="166"/>
    </row>
    <row r="73" spans="1:17" s="167" customFormat="1" ht="12.75" customHeight="1">
      <c r="A73" s="168"/>
      <c r="B73" s="169"/>
      <c r="C73" s="170"/>
      <c r="D73" s="171">
        <v>1</v>
      </c>
      <c r="E73" s="172" t="str">
        <f>IF(D6=1,E6,"")</f>
        <v>ИМАС</v>
      </c>
      <c r="F73" s="172">
        <f>IF(E6=1,F6,"")</f>
      </c>
      <c r="G73" s="172">
        <f>IF(F6=1,G6,"")</f>
      </c>
      <c r="H73" s="173"/>
      <c r="I73" s="174" t="s">
        <v>162</v>
      </c>
      <c r="J73" s="175"/>
      <c r="K73" s="175"/>
      <c r="L73" s="175"/>
      <c r="M73" s="176"/>
      <c r="N73" s="177" t="s">
        <v>163</v>
      </c>
      <c r="O73" s="177"/>
      <c r="P73" s="177"/>
      <c r="Q73" s="178"/>
    </row>
    <row r="74" spans="1:17" s="167" customFormat="1" ht="12.75" customHeight="1">
      <c r="A74" s="168"/>
      <c r="B74" s="169"/>
      <c r="C74" s="179"/>
      <c r="D74" s="171">
        <v>2</v>
      </c>
      <c r="E74" s="172" t="s">
        <v>99</v>
      </c>
      <c r="F74" s="172"/>
      <c r="G74" s="172"/>
      <c r="H74" s="173"/>
      <c r="I74" s="174" t="s">
        <v>187</v>
      </c>
      <c r="J74" s="175"/>
      <c r="K74" s="175"/>
      <c r="L74" s="175"/>
      <c r="M74" s="176"/>
      <c r="N74" s="180"/>
      <c r="O74" s="181"/>
      <c r="P74" s="180"/>
      <c r="Q74" s="182"/>
    </row>
    <row r="75" spans="1:17" s="167" customFormat="1" ht="12.75" customHeight="1">
      <c r="A75" s="183"/>
      <c r="B75" s="184"/>
      <c r="C75" s="179"/>
      <c r="D75" s="171">
        <v>3</v>
      </c>
      <c r="E75" s="172" t="s">
        <v>108</v>
      </c>
      <c r="F75" s="172">
        <f>IF(E22=3,F22,IF(E69=3,F69,""))</f>
      </c>
      <c r="G75" s="172">
        <f>IF(F22=3,G22,IF(F69=3,G69,""))</f>
      </c>
      <c r="H75" s="173"/>
      <c r="I75" s="174"/>
      <c r="J75" s="175"/>
      <c r="K75" s="175"/>
      <c r="L75" s="175"/>
      <c r="M75" s="176"/>
      <c r="N75" s="180"/>
      <c r="O75" s="181"/>
      <c r="P75" s="180"/>
      <c r="Q75" s="182"/>
    </row>
    <row r="76" spans="1:17" s="167" customFormat="1" ht="12.75" customHeight="1">
      <c r="A76" s="185"/>
      <c r="B76" s="186"/>
      <c r="C76" s="187"/>
      <c r="D76" s="171">
        <v>4</v>
      </c>
      <c r="E76" s="172" t="s">
        <v>115</v>
      </c>
      <c r="F76" s="172">
        <f>IF(E22=4,F22,IF(E69=4,F69,""))</f>
      </c>
      <c r="G76" s="172">
        <f>IF(F22=4,G22,IF(F69=4,G69,""))</f>
      </c>
      <c r="H76" s="173"/>
      <c r="I76" s="188"/>
      <c r="J76" s="189"/>
      <c r="K76" s="190"/>
      <c r="L76" s="189"/>
      <c r="M76" s="182"/>
      <c r="N76" s="186"/>
      <c r="O76" s="191"/>
      <c r="P76" s="186"/>
      <c r="Q76" s="192"/>
    </row>
    <row r="77" spans="1:17" s="167" customFormat="1" ht="12.75" customHeight="1">
      <c r="A77" s="193"/>
      <c r="B77" s="177"/>
      <c r="C77" s="194"/>
      <c r="D77" s="171">
        <v>5</v>
      </c>
      <c r="E77" s="172">
        <f>IF(D20=5,E20,IF(D36=5,E36,IF(D55=5,E55,IF(D43=5,E43,""))))</f>
      </c>
      <c r="F77" s="172">
        <f>IF(E20=5,F20,IF(E36=5,F36,IF(E55=5,F55,IF(E43=5,F43,""))))</f>
      </c>
      <c r="G77" s="172">
        <f>IF(F20=5,G20,IF(F36=5,G36,IF(F55=5,G55,IF(F43=5,G43,""))))</f>
      </c>
      <c r="H77" s="173"/>
      <c r="I77" s="188"/>
      <c r="J77" s="189"/>
      <c r="K77" s="190"/>
      <c r="L77" s="189"/>
      <c r="M77" s="182"/>
      <c r="N77" s="177" t="s">
        <v>165</v>
      </c>
      <c r="O77" s="177"/>
      <c r="P77" s="177"/>
      <c r="Q77" s="178"/>
    </row>
    <row r="78" spans="1:17" s="167" customFormat="1" ht="12.75" customHeight="1">
      <c r="A78" s="168"/>
      <c r="B78" s="169"/>
      <c r="C78" s="170"/>
      <c r="D78" s="171">
        <v>6</v>
      </c>
      <c r="E78" s="172">
        <f>IF(D20=6,E20,IF(D36=6,E36,IF(D55=6,E55,IF(D43=6,E43,""))))</f>
      </c>
      <c r="F78" s="172">
        <f>IF(E20=6,F20,IF(E36=6,F36,IF(E55=6,F55,IF(E43=6,F43,""))))</f>
      </c>
      <c r="G78" s="172">
        <f>IF(F20=6,G20,IF(F36=6,G36,IF(F55=6,G55,IF(F43=6,G43,""))))</f>
      </c>
      <c r="H78" s="173"/>
      <c r="I78" s="188"/>
      <c r="J78" s="189"/>
      <c r="K78" s="190"/>
      <c r="L78" s="189"/>
      <c r="M78" s="182"/>
      <c r="N78" s="180"/>
      <c r="O78" s="181"/>
      <c r="P78" s="180"/>
      <c r="Q78" s="182"/>
    </row>
    <row r="79" spans="1:17" s="167" customFormat="1" ht="12.75" customHeight="1">
      <c r="A79" s="168"/>
      <c r="B79" s="169"/>
      <c r="C79" s="170"/>
      <c r="D79" s="171">
        <v>7</v>
      </c>
      <c r="E79" s="172">
        <f>IF(D20=7,E20,IF(D36=7,E36,IF(D55=7,E55,IF(D43=7,E43,""))))</f>
      </c>
      <c r="F79" s="172">
        <f>IF(E20=7,F20,IF(E36=7,F36,IF(E55=7,F55,IF(E43=7,F43,""))))</f>
      </c>
      <c r="G79" s="172">
        <f>IF(F20=7,G20,IF(F36=7,G36,IF(F55=7,G55,IF(F43=7,G43,""))))</f>
      </c>
      <c r="H79" s="173"/>
      <c r="I79" s="188"/>
      <c r="J79" s="189"/>
      <c r="K79" s="190"/>
      <c r="L79" s="189"/>
      <c r="M79" s="182"/>
      <c r="N79" s="180"/>
      <c r="O79" s="181"/>
      <c r="P79" s="180"/>
      <c r="Q79" s="182"/>
    </row>
    <row r="80" spans="1:17" s="167" customFormat="1" ht="12.75" customHeight="1">
      <c r="A80" s="185"/>
      <c r="B80" s="186"/>
      <c r="C80" s="195"/>
      <c r="D80" s="196">
        <v>8</v>
      </c>
      <c r="E80" s="197">
        <f>IF(D20=8,E20,IF(D36=8,E36,IF(D55=8,E55,IF(D43=8,E43,""))))</f>
      </c>
      <c r="F80" s="196"/>
      <c r="G80" s="197">
        <f>IF(F20=8,G20,IF(F36=8,G36,IF(F55=8,G55,IF(F43=8,G43,""))))</f>
      </c>
      <c r="H80" s="198"/>
      <c r="I80" s="199"/>
      <c r="J80" s="186"/>
      <c r="K80" s="191"/>
      <c r="L80" s="186"/>
      <c r="M80" s="192"/>
      <c r="N80" s="186" t="str">
        <f>Q3</f>
        <v>Евгений Зукин</v>
      </c>
      <c r="O80" s="191"/>
      <c r="P80" s="186"/>
      <c r="Q80" s="192"/>
    </row>
  </sheetData>
  <sheetProtection/>
  <mergeCells count="3">
    <mergeCell ref="I73:M73"/>
    <mergeCell ref="I74:M74"/>
    <mergeCell ref="I75:M75"/>
  </mergeCells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fitToHeight="1" fitToWidth="1" horizontalDpi="360" verticalDpi="360" orientation="portrait" paperSize="9" scale="91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showGridLines="0" showZeros="0" zoomScalePageLayoutView="0" workbookViewId="0" topLeftCell="A1">
      <selection activeCell="E3" sqref="E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200" customWidth="1"/>
    <col min="10" max="10" width="10.7109375" style="0" customWidth="1"/>
    <col min="11" max="11" width="1.7109375" style="200" customWidth="1"/>
    <col min="12" max="12" width="10.7109375" style="0" customWidth="1"/>
    <col min="13" max="13" width="1.7109375" style="201" customWidth="1"/>
    <col min="14" max="14" width="10.7109375" style="0" customWidth="1"/>
    <col min="15" max="15" width="1.7109375" style="200" customWidth="1"/>
    <col min="16" max="16" width="10.7109375" style="0" customWidth="1"/>
    <col min="17" max="17" width="1.7109375" style="201" customWidth="1"/>
    <col min="18" max="18" width="0" style="0" hidden="1" customWidth="1"/>
  </cols>
  <sheetData>
    <row r="1" spans="1:17" s="46" customFormat="1" ht="79.5" customHeight="1">
      <c r="A1" s="3" t="str">
        <f>'[1]Информация'!$A$9</f>
        <v>ТУРЕЦКИЙ ГАМБИТ</v>
      </c>
      <c r="B1" s="38"/>
      <c r="C1" s="38"/>
      <c r="D1" s="39"/>
      <c r="E1" s="39"/>
      <c r="F1" s="40"/>
      <c r="G1" s="41"/>
      <c r="H1" s="40"/>
      <c r="I1" s="42"/>
      <c r="J1" s="43"/>
      <c r="K1" s="42"/>
      <c r="L1" s="44" t="s">
        <v>1</v>
      </c>
      <c r="M1" s="38"/>
      <c r="N1" s="40"/>
      <c r="O1" s="42"/>
      <c r="P1" s="45"/>
      <c r="Q1" s="42"/>
    </row>
    <row r="2" spans="1:17" s="51" customFormat="1" ht="11.25" customHeight="1">
      <c r="A2" s="5" t="s">
        <v>2</v>
      </c>
      <c r="B2" s="47"/>
      <c r="C2" s="47"/>
      <c r="D2" s="47"/>
      <c r="E2" s="47"/>
      <c r="F2" s="47"/>
      <c r="G2" s="47"/>
      <c r="H2" s="5" t="s">
        <v>3</v>
      </c>
      <c r="I2" s="48"/>
      <c r="J2" s="47"/>
      <c r="K2" s="48"/>
      <c r="L2" s="49"/>
      <c r="M2" s="48"/>
      <c r="N2" s="47"/>
      <c r="O2" s="48"/>
      <c r="P2" s="47"/>
      <c r="Q2" s="50" t="s">
        <v>4</v>
      </c>
    </row>
    <row r="3" spans="1:17" s="59" customFormat="1" ht="12.75" customHeight="1" thickBot="1">
      <c r="A3" s="52" t="str">
        <f>'[1]Информация'!$A$15</f>
        <v>12-19 октября</v>
      </c>
      <c r="B3" s="53"/>
      <c r="C3" s="53"/>
      <c r="D3" s="53"/>
      <c r="E3" s="53"/>
      <c r="F3" s="53"/>
      <c r="G3" s="53"/>
      <c r="H3" s="54" t="str">
        <f>'[1]Информация'!$A$11</f>
        <v>ТУРЦИЯ</v>
      </c>
      <c r="I3" s="55"/>
      <c r="J3" s="56"/>
      <c r="K3" s="55"/>
      <c r="L3" s="57" t="s">
        <v>91</v>
      </c>
      <c r="M3" s="55"/>
      <c r="N3" s="53"/>
      <c r="O3" s="55"/>
      <c r="P3" s="53"/>
      <c r="Q3" s="58" t="str">
        <f>'[1]Информация'!$A$17</f>
        <v>Евгений Зукин</v>
      </c>
    </row>
    <row r="4" spans="1:17" s="51" customFormat="1" ht="9.75">
      <c r="A4" s="60"/>
      <c r="B4" s="61"/>
      <c r="C4" s="61" t="s">
        <v>122</v>
      </c>
      <c r="D4" s="61" t="s">
        <v>123</v>
      </c>
      <c r="E4" s="62" t="s">
        <v>124</v>
      </c>
      <c r="F4" s="62" t="s">
        <v>125</v>
      </c>
      <c r="G4" s="62"/>
      <c r="H4" s="62" t="s">
        <v>126</v>
      </c>
      <c r="I4" s="62"/>
      <c r="J4" s="61"/>
      <c r="K4" s="63"/>
      <c r="L4" s="61"/>
      <c r="M4" s="63"/>
      <c r="N4" s="61"/>
      <c r="O4" s="63"/>
      <c r="P4" s="61"/>
      <c r="Q4" s="64"/>
    </row>
    <row r="5" spans="1:17" s="51" customFormat="1" ht="3.75" customHeight="1">
      <c r="A5" s="65"/>
      <c r="B5" s="66"/>
      <c r="C5" s="66"/>
      <c r="D5" s="66"/>
      <c r="E5" s="67"/>
      <c r="F5" s="67"/>
      <c r="G5" s="68"/>
      <c r="H5" s="67"/>
      <c r="I5" s="69"/>
      <c r="J5" s="66"/>
      <c r="K5" s="69"/>
      <c r="L5" s="66"/>
      <c r="M5" s="69"/>
      <c r="N5" s="66"/>
      <c r="O5" s="69"/>
      <c r="P5" s="66"/>
      <c r="Q5" s="70"/>
    </row>
    <row r="6" spans="1:17" s="81" customFormat="1" ht="9.75" customHeight="1">
      <c r="A6" s="71">
        <v>1</v>
      </c>
      <c r="B6" s="72"/>
      <c r="C6" s="73"/>
      <c r="D6" s="74"/>
      <c r="E6" s="75" t="s">
        <v>110</v>
      </c>
      <c r="F6" s="75" t="s">
        <v>166</v>
      </c>
      <c r="G6" s="76"/>
      <c r="H6" s="75"/>
      <c r="I6" s="77"/>
      <c r="J6" s="78"/>
      <c r="K6" s="79"/>
      <c r="L6" s="78"/>
      <c r="M6" s="79"/>
      <c r="N6" s="78"/>
      <c r="O6" s="79"/>
      <c r="P6" s="78"/>
      <c r="Q6" s="80"/>
    </row>
    <row r="7" spans="1:18" s="81" customFormat="1" ht="9.75" customHeight="1">
      <c r="A7" s="71"/>
      <c r="B7" s="82"/>
      <c r="C7" s="82"/>
      <c r="D7" s="83"/>
      <c r="E7" s="84"/>
      <c r="F7" s="85"/>
      <c r="G7" s="86"/>
      <c r="H7" s="87"/>
      <c r="I7" s="88"/>
      <c r="J7" s="89" t="s">
        <v>110</v>
      </c>
      <c r="K7" s="90"/>
      <c r="L7" s="78"/>
      <c r="M7" s="79"/>
      <c r="N7" s="91"/>
      <c r="O7" s="92"/>
      <c r="P7" s="93"/>
      <c r="Q7" s="93"/>
      <c r="R7" s="94"/>
    </row>
    <row r="8" spans="1:17" s="81" customFormat="1" ht="12.75" customHeight="1">
      <c r="A8" s="71">
        <v>2</v>
      </c>
      <c r="B8" s="72"/>
      <c r="C8" s="73"/>
      <c r="D8" s="74"/>
      <c r="E8" s="75"/>
      <c r="F8" s="75" t="s">
        <v>146</v>
      </c>
      <c r="G8" s="76"/>
      <c r="H8" s="75"/>
      <c r="I8" s="95"/>
      <c r="J8" s="96"/>
      <c r="K8" s="97"/>
      <c r="L8" s="78"/>
      <c r="M8" s="79"/>
      <c r="N8" s="202" t="s">
        <v>167</v>
      </c>
      <c r="O8" s="79"/>
      <c r="Q8" s="79"/>
    </row>
    <row r="9" spans="1:17" s="81" customFormat="1" ht="9.75" customHeight="1">
      <c r="A9" s="71"/>
      <c r="B9" s="82"/>
      <c r="C9" s="82"/>
      <c r="D9" s="83"/>
      <c r="E9" s="98"/>
      <c r="F9" s="98"/>
      <c r="G9" s="99"/>
      <c r="H9" s="98"/>
      <c r="I9" s="100"/>
      <c r="J9" s="101"/>
      <c r="K9" s="88"/>
      <c r="L9" s="89" t="s">
        <v>110</v>
      </c>
      <c r="M9" s="90"/>
      <c r="N9" s="78"/>
      <c r="O9" s="79"/>
      <c r="P9" s="78"/>
      <c r="Q9" s="79"/>
    </row>
    <row r="10" spans="1:17" s="81" customFormat="1" ht="9.75" customHeight="1">
      <c r="A10" s="71">
        <v>3</v>
      </c>
      <c r="B10" s="72"/>
      <c r="C10" s="73"/>
      <c r="D10" s="74"/>
      <c r="E10" s="75"/>
      <c r="F10" s="75" t="s">
        <v>146</v>
      </c>
      <c r="G10" s="76"/>
      <c r="H10" s="75"/>
      <c r="I10" s="77"/>
      <c r="J10" s="78"/>
      <c r="K10" s="102"/>
      <c r="L10" s="96"/>
      <c r="M10" s="97"/>
      <c r="N10" s="78"/>
      <c r="O10" s="79"/>
      <c r="P10" s="78"/>
      <c r="Q10" s="79"/>
    </row>
    <row r="11" spans="1:17" s="81" customFormat="1" ht="9.75" customHeight="1">
      <c r="A11" s="71"/>
      <c r="B11" s="103"/>
      <c r="C11" s="82"/>
      <c r="D11" s="83"/>
      <c r="E11" s="98"/>
      <c r="F11" s="104"/>
      <c r="G11" s="99"/>
      <c r="H11" s="104"/>
      <c r="I11" s="105"/>
      <c r="J11" s="89" t="s">
        <v>113</v>
      </c>
      <c r="K11" s="106"/>
      <c r="L11" s="101"/>
      <c r="M11" s="88"/>
      <c r="N11" s="78"/>
      <c r="O11" s="79"/>
      <c r="P11" s="78"/>
      <c r="Q11" s="79"/>
    </row>
    <row r="12" spans="1:17" s="81" customFormat="1" ht="9.75" customHeight="1">
      <c r="A12" s="71">
        <v>4</v>
      </c>
      <c r="B12" s="72"/>
      <c r="C12" s="73"/>
      <c r="D12" s="74"/>
      <c r="E12" s="75" t="s">
        <v>113</v>
      </c>
      <c r="F12" s="75" t="s">
        <v>168</v>
      </c>
      <c r="G12" s="76"/>
      <c r="H12" s="75"/>
      <c r="I12" s="95"/>
      <c r="J12" s="78"/>
      <c r="K12" s="79"/>
      <c r="L12" s="78"/>
      <c r="M12" s="102"/>
      <c r="N12" s="78"/>
      <c r="O12" s="79"/>
      <c r="P12" s="78"/>
      <c r="Q12" s="79"/>
    </row>
    <row r="13" spans="1:17" s="81" customFormat="1" ht="9.75" customHeight="1">
      <c r="A13" s="71"/>
      <c r="B13" s="82"/>
      <c r="C13" s="82"/>
      <c r="D13" s="83"/>
      <c r="E13" s="98"/>
      <c r="F13" s="98"/>
      <c r="G13" s="99"/>
      <c r="H13" s="98"/>
      <c r="I13" s="100"/>
      <c r="J13" s="78"/>
      <c r="K13" s="79"/>
      <c r="L13" s="101"/>
      <c r="M13" s="88"/>
      <c r="N13" s="89" t="s">
        <v>110</v>
      </c>
      <c r="O13" s="90"/>
      <c r="P13" s="78"/>
      <c r="Q13" s="79"/>
    </row>
    <row r="14" spans="1:17" s="81" customFormat="1" ht="9.75" customHeight="1">
      <c r="A14" s="71">
        <v>5</v>
      </c>
      <c r="B14" s="72"/>
      <c r="C14" s="73"/>
      <c r="D14" s="74"/>
      <c r="E14" s="75" t="s">
        <v>95</v>
      </c>
      <c r="F14" s="75" t="s">
        <v>149</v>
      </c>
      <c r="G14" s="76"/>
      <c r="H14" s="75"/>
      <c r="I14" s="77"/>
      <c r="J14" s="78"/>
      <c r="K14" s="79"/>
      <c r="L14" s="78"/>
      <c r="M14" s="102"/>
      <c r="N14" s="96" t="s">
        <v>135</v>
      </c>
      <c r="O14" s="203"/>
      <c r="P14" s="78"/>
      <c r="Q14" s="79"/>
    </row>
    <row r="15" spans="1:17" s="81" customFormat="1" ht="9.75" customHeight="1">
      <c r="A15" s="71"/>
      <c r="B15" s="82"/>
      <c r="C15" s="82"/>
      <c r="D15" s="83"/>
      <c r="E15" s="98"/>
      <c r="F15" s="104"/>
      <c r="G15" s="99"/>
      <c r="H15" s="104"/>
      <c r="I15" s="105"/>
      <c r="J15" s="89" t="s">
        <v>95</v>
      </c>
      <c r="K15" s="90"/>
      <c r="L15" s="78"/>
      <c r="M15" s="102"/>
      <c r="N15" s="78"/>
      <c r="O15" s="102"/>
      <c r="P15" s="78"/>
      <c r="Q15" s="79"/>
    </row>
    <row r="16" spans="1:17" s="81" customFormat="1" ht="9.75" customHeight="1">
      <c r="A16" s="71">
        <v>6</v>
      </c>
      <c r="B16" s="72"/>
      <c r="C16" s="73"/>
      <c r="D16" s="74"/>
      <c r="E16" s="75"/>
      <c r="F16" s="75" t="s">
        <v>146</v>
      </c>
      <c r="G16" s="76"/>
      <c r="H16" s="75"/>
      <c r="I16" s="95"/>
      <c r="J16" s="96"/>
      <c r="K16" s="97"/>
      <c r="L16" s="78"/>
      <c r="M16" s="102"/>
      <c r="N16" s="78"/>
      <c r="O16" s="102"/>
      <c r="P16" s="78"/>
      <c r="Q16" s="79"/>
    </row>
    <row r="17" spans="1:17" s="81" customFormat="1" ht="9.75" customHeight="1">
      <c r="A17" s="71"/>
      <c r="B17" s="82"/>
      <c r="C17" s="82"/>
      <c r="D17" s="83"/>
      <c r="E17" s="98"/>
      <c r="F17" s="98"/>
      <c r="G17" s="99"/>
      <c r="H17" s="98"/>
      <c r="I17" s="100"/>
      <c r="J17" s="101"/>
      <c r="K17" s="88"/>
      <c r="L17" s="89" t="s">
        <v>95</v>
      </c>
      <c r="M17" s="106"/>
      <c r="N17" s="78"/>
      <c r="O17" s="102"/>
      <c r="P17" s="78"/>
      <c r="Q17" s="79"/>
    </row>
    <row r="18" spans="1:17" s="81" customFormat="1" ht="9.75" customHeight="1">
      <c r="A18" s="71">
        <v>7</v>
      </c>
      <c r="B18" s="72"/>
      <c r="C18" s="73"/>
      <c r="D18" s="74"/>
      <c r="E18" s="75" t="s">
        <v>92</v>
      </c>
      <c r="F18" s="75" t="s">
        <v>169</v>
      </c>
      <c r="G18" s="76"/>
      <c r="H18" s="75"/>
      <c r="I18" s="77"/>
      <c r="J18" s="78"/>
      <c r="K18" s="102"/>
      <c r="L18" s="96" t="s">
        <v>129</v>
      </c>
      <c r="M18" s="109"/>
      <c r="N18" s="78"/>
      <c r="O18" s="102"/>
      <c r="P18" s="78"/>
      <c r="Q18" s="79"/>
    </row>
    <row r="19" spans="1:17" s="81" customFormat="1" ht="9.75" customHeight="1">
      <c r="A19" s="71"/>
      <c r="B19" s="103"/>
      <c r="C19" s="82"/>
      <c r="D19" s="83"/>
      <c r="E19" s="98"/>
      <c r="F19" s="104"/>
      <c r="G19" s="99"/>
      <c r="H19" s="104"/>
      <c r="I19" s="105"/>
      <c r="J19" s="89" t="s">
        <v>92</v>
      </c>
      <c r="K19" s="106"/>
      <c r="L19" s="101"/>
      <c r="M19" s="110"/>
      <c r="N19" s="78"/>
      <c r="O19" s="102"/>
      <c r="P19" s="78"/>
      <c r="Q19" s="79"/>
    </row>
    <row r="20" spans="1:17" s="81" customFormat="1" ht="9.75" customHeight="1">
      <c r="A20" s="71">
        <v>8</v>
      </c>
      <c r="B20" s="72"/>
      <c r="C20" s="73"/>
      <c r="D20" s="74"/>
      <c r="E20" s="75" t="s">
        <v>118</v>
      </c>
      <c r="F20" s="75" t="s">
        <v>170</v>
      </c>
      <c r="G20" s="76"/>
      <c r="H20" s="75"/>
      <c r="I20" s="95"/>
      <c r="J20" s="78" t="s">
        <v>148</v>
      </c>
      <c r="K20" s="79"/>
      <c r="L20" s="78"/>
      <c r="M20" s="79"/>
      <c r="N20" s="78"/>
      <c r="O20" s="102"/>
      <c r="P20" s="78"/>
      <c r="Q20" s="79"/>
    </row>
    <row r="21" spans="1:17" s="81" customFormat="1" ht="9.75" customHeight="1">
      <c r="A21" s="71"/>
      <c r="B21" s="82"/>
      <c r="C21" s="82"/>
      <c r="D21" s="82"/>
      <c r="E21" s="111"/>
      <c r="F21" s="111"/>
      <c r="G21" s="112"/>
      <c r="H21" s="111"/>
      <c r="I21" s="113"/>
      <c r="J21" s="78"/>
      <c r="K21" s="79"/>
      <c r="L21" s="78"/>
      <c r="M21" s="79"/>
      <c r="N21" s="101"/>
      <c r="O21" s="88"/>
      <c r="P21" s="89" t="s">
        <v>110</v>
      </c>
      <c r="Q21" s="79"/>
    </row>
    <row r="22" spans="1:17" s="81" customFormat="1" ht="9.75" customHeight="1">
      <c r="A22" s="71">
        <v>9</v>
      </c>
      <c r="B22" s="72"/>
      <c r="C22" s="73"/>
      <c r="D22" s="74"/>
      <c r="E22" s="75" t="s">
        <v>104</v>
      </c>
      <c r="F22" s="75" t="s">
        <v>171</v>
      </c>
      <c r="G22" s="76"/>
      <c r="H22" s="75"/>
      <c r="I22" s="77"/>
      <c r="J22" s="78"/>
      <c r="K22" s="79"/>
      <c r="L22" s="78"/>
      <c r="M22" s="79"/>
      <c r="N22" s="78"/>
      <c r="O22" s="102"/>
      <c r="P22" s="78" t="s">
        <v>172</v>
      </c>
      <c r="Q22" s="79"/>
    </row>
    <row r="23" spans="1:17" s="81" customFormat="1" ht="9.75" customHeight="1">
      <c r="A23" s="71"/>
      <c r="B23" s="82"/>
      <c r="C23" s="82"/>
      <c r="D23" s="83"/>
      <c r="E23" s="84"/>
      <c r="F23" s="85"/>
      <c r="G23" s="86"/>
      <c r="H23" s="87"/>
      <c r="I23" s="88"/>
      <c r="J23" s="89" t="s">
        <v>98</v>
      </c>
      <c r="K23" s="90"/>
      <c r="L23" s="78"/>
      <c r="M23" s="79"/>
      <c r="N23" s="78"/>
      <c r="O23" s="102"/>
      <c r="P23" s="78"/>
      <c r="Q23" s="79"/>
    </row>
    <row r="24" spans="1:17" s="81" customFormat="1" ht="9.75" customHeight="1">
      <c r="A24" s="71">
        <v>10</v>
      </c>
      <c r="B24" s="72"/>
      <c r="C24" s="73"/>
      <c r="D24" s="74"/>
      <c r="E24" s="75" t="s">
        <v>98</v>
      </c>
      <c r="F24" s="75" t="s">
        <v>171</v>
      </c>
      <c r="G24" s="76"/>
      <c r="H24" s="75"/>
      <c r="I24" s="95"/>
      <c r="J24" s="96" t="s">
        <v>148</v>
      </c>
      <c r="K24" s="97"/>
      <c r="L24" s="78"/>
      <c r="M24" s="79"/>
      <c r="N24" s="78"/>
      <c r="O24" s="102"/>
      <c r="P24" s="78"/>
      <c r="Q24" s="79"/>
    </row>
    <row r="25" spans="1:17" s="81" customFormat="1" ht="9.75" customHeight="1">
      <c r="A25" s="71"/>
      <c r="B25" s="82"/>
      <c r="C25" s="82"/>
      <c r="D25" s="83"/>
      <c r="E25" s="98"/>
      <c r="F25" s="98"/>
      <c r="G25" s="99"/>
      <c r="H25" s="98"/>
      <c r="I25" s="100"/>
      <c r="J25" s="101"/>
      <c r="K25" s="88"/>
      <c r="L25" s="89" t="s">
        <v>98</v>
      </c>
      <c r="M25" s="90"/>
      <c r="N25" s="78"/>
      <c r="O25" s="102"/>
      <c r="P25" s="78"/>
      <c r="Q25" s="79"/>
    </row>
    <row r="26" spans="1:17" s="81" customFormat="1" ht="9.75" customHeight="1">
      <c r="A26" s="71">
        <v>11</v>
      </c>
      <c r="B26" s="72"/>
      <c r="C26" s="73"/>
      <c r="D26" s="74"/>
      <c r="E26" s="75" t="s">
        <v>173</v>
      </c>
      <c r="F26" s="75" t="s">
        <v>149</v>
      </c>
      <c r="G26" s="76"/>
      <c r="H26" s="75"/>
      <c r="I26" s="77"/>
      <c r="J26" s="78"/>
      <c r="K26" s="102"/>
      <c r="L26" s="96" t="s">
        <v>131</v>
      </c>
      <c r="M26" s="97"/>
      <c r="N26" s="78"/>
      <c r="O26" s="102"/>
      <c r="P26" s="78"/>
      <c r="Q26" s="79"/>
    </row>
    <row r="27" spans="1:17" s="81" customFormat="1" ht="9.75" customHeight="1">
      <c r="A27" s="71"/>
      <c r="B27" s="103"/>
      <c r="C27" s="82"/>
      <c r="D27" s="83"/>
      <c r="E27" s="98"/>
      <c r="F27" s="104"/>
      <c r="G27" s="99"/>
      <c r="H27" s="104"/>
      <c r="I27" s="105"/>
      <c r="J27" s="89" t="s">
        <v>173</v>
      </c>
      <c r="K27" s="106"/>
      <c r="L27" s="101"/>
      <c r="M27" s="88"/>
      <c r="N27" s="78"/>
      <c r="O27" s="102"/>
      <c r="P27" s="78"/>
      <c r="Q27" s="79"/>
    </row>
    <row r="28" spans="1:17" s="81" customFormat="1" ht="9.75" customHeight="1">
      <c r="A28" s="71">
        <v>12</v>
      </c>
      <c r="B28" s="72"/>
      <c r="C28" s="73"/>
      <c r="D28" s="74"/>
      <c r="E28" s="75" t="s">
        <v>117</v>
      </c>
      <c r="F28" s="75" t="s">
        <v>174</v>
      </c>
      <c r="G28" s="76"/>
      <c r="H28" s="75"/>
      <c r="I28" s="95"/>
      <c r="J28" s="78" t="s">
        <v>142</v>
      </c>
      <c r="K28" s="79"/>
      <c r="L28" s="78"/>
      <c r="M28" s="102"/>
      <c r="N28" s="78"/>
      <c r="O28" s="102"/>
      <c r="P28" s="78"/>
      <c r="Q28" s="79"/>
    </row>
    <row r="29" spans="1:17" s="81" customFormat="1" ht="9.75" customHeight="1">
      <c r="A29" s="71"/>
      <c r="B29" s="82"/>
      <c r="C29" s="82"/>
      <c r="D29" s="83"/>
      <c r="E29" s="98"/>
      <c r="F29" s="98"/>
      <c r="G29" s="99"/>
      <c r="H29" s="98"/>
      <c r="I29" s="100"/>
      <c r="J29" s="78"/>
      <c r="K29" s="79"/>
      <c r="L29" s="101"/>
      <c r="M29" s="88"/>
      <c r="N29" s="89" t="s">
        <v>101</v>
      </c>
      <c r="O29" s="106"/>
      <c r="P29" s="78"/>
      <c r="Q29" s="79"/>
    </row>
    <row r="30" spans="1:17" s="81" customFormat="1" ht="9.75" customHeight="1">
      <c r="A30" s="71">
        <v>13</v>
      </c>
      <c r="B30" s="72"/>
      <c r="C30" s="73"/>
      <c r="D30" s="74"/>
      <c r="E30" s="75" t="s">
        <v>119</v>
      </c>
      <c r="F30" s="75" t="s">
        <v>149</v>
      </c>
      <c r="G30" s="76"/>
      <c r="H30" s="75"/>
      <c r="I30" s="77"/>
      <c r="J30" s="78"/>
      <c r="K30" s="79"/>
      <c r="L30" s="78"/>
      <c r="M30" s="102"/>
      <c r="N30" s="96" t="s">
        <v>135</v>
      </c>
      <c r="O30" s="79"/>
      <c r="P30" s="78"/>
      <c r="Q30" s="79"/>
    </row>
    <row r="31" spans="1:17" s="81" customFormat="1" ht="9.75" customHeight="1">
      <c r="A31" s="71"/>
      <c r="B31" s="82"/>
      <c r="C31" s="82"/>
      <c r="D31" s="83"/>
      <c r="E31" s="98"/>
      <c r="F31" s="104"/>
      <c r="G31" s="99"/>
      <c r="H31" s="104"/>
      <c r="I31" s="105"/>
      <c r="J31" s="89" t="s">
        <v>119</v>
      </c>
      <c r="K31" s="90"/>
      <c r="L31" s="78"/>
      <c r="M31" s="102"/>
      <c r="N31" s="78"/>
      <c r="O31" s="79"/>
      <c r="P31" s="78"/>
      <c r="Q31" s="79"/>
    </row>
    <row r="32" spans="1:17" s="81" customFormat="1" ht="9.75" customHeight="1">
      <c r="A32" s="71">
        <v>14</v>
      </c>
      <c r="B32" s="72"/>
      <c r="C32" s="73"/>
      <c r="D32" s="74"/>
      <c r="E32" s="75" t="s">
        <v>175</v>
      </c>
      <c r="F32" s="75" t="s">
        <v>132</v>
      </c>
      <c r="G32" s="76"/>
      <c r="H32" s="75"/>
      <c r="I32" s="95"/>
      <c r="J32" s="96" t="s">
        <v>131</v>
      </c>
      <c r="K32" s="97"/>
      <c r="L32" s="78"/>
      <c r="M32" s="102"/>
      <c r="N32" s="78"/>
      <c r="O32" s="79"/>
      <c r="P32" s="78"/>
      <c r="Q32" s="79"/>
    </row>
    <row r="33" spans="1:17" s="81" customFormat="1" ht="9.75" customHeight="1">
      <c r="A33" s="71"/>
      <c r="B33" s="82"/>
      <c r="C33" s="82"/>
      <c r="D33" s="83"/>
      <c r="E33" s="98"/>
      <c r="F33" s="98"/>
      <c r="G33" s="99"/>
      <c r="H33" s="98"/>
      <c r="I33" s="100"/>
      <c r="J33" s="101"/>
      <c r="K33" s="88"/>
      <c r="L33" s="89" t="s">
        <v>101</v>
      </c>
      <c r="M33" s="106"/>
      <c r="N33" s="78"/>
      <c r="O33" s="79"/>
      <c r="P33" s="78"/>
      <c r="Q33" s="79"/>
    </row>
    <row r="34" spans="1:17" s="81" customFormat="1" ht="9.75" customHeight="1">
      <c r="A34" s="71">
        <v>15</v>
      </c>
      <c r="B34" s="72"/>
      <c r="C34" s="73"/>
      <c r="D34" s="74"/>
      <c r="E34" s="75"/>
      <c r="F34" s="75" t="s">
        <v>146</v>
      </c>
      <c r="G34" s="76"/>
      <c r="H34" s="75"/>
      <c r="I34" s="77"/>
      <c r="J34" s="78"/>
      <c r="K34" s="102"/>
      <c r="L34" s="96" t="s">
        <v>24</v>
      </c>
      <c r="M34" s="109"/>
      <c r="N34" s="78"/>
      <c r="O34" s="79"/>
      <c r="P34" s="78"/>
      <c r="Q34" s="79"/>
    </row>
    <row r="35" spans="1:17" s="81" customFormat="1" ht="9.75" customHeight="1">
      <c r="A35" s="71"/>
      <c r="B35" s="103"/>
      <c r="C35" s="82"/>
      <c r="D35" s="83"/>
      <c r="E35" s="98"/>
      <c r="F35" s="104"/>
      <c r="G35" s="99"/>
      <c r="H35" s="104"/>
      <c r="I35" s="105"/>
      <c r="J35" s="89" t="s">
        <v>101</v>
      </c>
      <c r="K35" s="106"/>
      <c r="L35" s="101"/>
      <c r="M35" s="110"/>
      <c r="N35" s="78"/>
      <c r="O35" s="79"/>
      <c r="P35" s="78"/>
      <c r="Q35" s="79"/>
    </row>
    <row r="36" spans="1:17" s="81" customFormat="1" ht="9.75" customHeight="1">
      <c r="A36" s="71">
        <v>16</v>
      </c>
      <c r="B36" s="72"/>
      <c r="C36" s="73"/>
      <c r="D36" s="74"/>
      <c r="E36" s="75" t="s">
        <v>101</v>
      </c>
      <c r="F36" s="75" t="s">
        <v>170</v>
      </c>
      <c r="G36" s="76"/>
      <c r="H36" s="75"/>
      <c r="I36" s="95"/>
      <c r="J36" s="78"/>
      <c r="K36" s="79"/>
      <c r="L36" s="78"/>
      <c r="M36" s="79"/>
      <c r="N36" s="79"/>
      <c r="O36" s="79"/>
      <c r="P36" s="78"/>
      <c r="Q36" s="79"/>
    </row>
    <row r="37" spans="1:17" s="167" customFormat="1" ht="10.5" customHeight="1">
      <c r="A37" s="155"/>
      <c r="B37" s="156"/>
      <c r="C37" s="157"/>
      <c r="D37" s="158"/>
      <c r="E37" s="159"/>
      <c r="F37" s="159"/>
      <c r="G37" s="159"/>
      <c r="H37" s="160"/>
      <c r="I37" s="161"/>
      <c r="J37" s="162"/>
      <c r="K37" s="163"/>
      <c r="L37" s="162"/>
      <c r="M37" s="164"/>
      <c r="N37" s="165"/>
      <c r="O37" s="165"/>
      <c r="P37" s="165"/>
      <c r="Q37" s="166"/>
    </row>
    <row r="38" spans="1:17" s="167" customFormat="1" ht="12.75" customHeight="1">
      <c r="A38" s="168"/>
      <c r="B38" s="169"/>
      <c r="C38" s="170"/>
      <c r="D38" s="171"/>
      <c r="E38" s="172"/>
      <c r="F38" s="172"/>
      <c r="G38" s="172"/>
      <c r="H38" s="173"/>
      <c r="I38" s="174"/>
      <c r="J38" s="175"/>
      <c r="K38" s="175"/>
      <c r="L38" s="175"/>
      <c r="M38" s="176"/>
      <c r="N38" s="177" t="s">
        <v>163</v>
      </c>
      <c r="O38" s="177"/>
      <c r="P38" s="177"/>
      <c r="Q38" s="178"/>
    </row>
    <row r="39" spans="1:17" s="167" customFormat="1" ht="12.75" customHeight="1">
      <c r="A39" s="168"/>
      <c r="B39" s="169"/>
      <c r="C39" s="179"/>
      <c r="D39" s="171"/>
      <c r="E39" s="172"/>
      <c r="F39" s="172"/>
      <c r="G39" s="172"/>
      <c r="H39" s="173"/>
      <c r="I39" s="174"/>
      <c r="J39" s="175"/>
      <c r="K39" s="175"/>
      <c r="L39" s="175"/>
      <c r="M39" s="176"/>
      <c r="N39" s="180" t="s">
        <v>25</v>
      </c>
      <c r="O39" s="181"/>
      <c r="P39" s="180"/>
      <c r="Q39" s="182"/>
    </row>
    <row r="40" spans="1:17" s="167" customFormat="1" ht="12.75" customHeight="1">
      <c r="A40" s="183"/>
      <c r="B40" s="184"/>
      <c r="C40" s="179"/>
      <c r="D40" s="171"/>
      <c r="E40" s="172"/>
      <c r="F40" s="172"/>
      <c r="G40" s="172"/>
      <c r="H40" s="173"/>
      <c r="I40" s="174"/>
      <c r="J40" s="175"/>
      <c r="K40" s="175"/>
      <c r="L40" s="175"/>
      <c r="M40" s="176"/>
      <c r="N40" s="180"/>
      <c r="O40" s="181"/>
      <c r="P40" s="180"/>
      <c r="Q40" s="182"/>
    </row>
    <row r="41" spans="1:17" s="167" customFormat="1" ht="12.75" customHeight="1">
      <c r="A41" s="185"/>
      <c r="B41" s="186"/>
      <c r="C41" s="187"/>
      <c r="D41" s="171"/>
      <c r="E41" s="172"/>
      <c r="F41" s="172"/>
      <c r="G41" s="172"/>
      <c r="H41" s="173"/>
      <c r="I41" s="188"/>
      <c r="J41" s="189"/>
      <c r="K41" s="190"/>
      <c r="L41" s="189"/>
      <c r="M41" s="182"/>
      <c r="N41" s="186"/>
      <c r="O41" s="191"/>
      <c r="P41" s="186"/>
      <c r="Q41" s="192"/>
    </row>
    <row r="42" spans="1:17" s="167" customFormat="1" ht="12.75" customHeight="1">
      <c r="A42" s="193"/>
      <c r="B42" s="177"/>
      <c r="C42" s="194"/>
      <c r="D42" s="171"/>
      <c r="E42" s="172"/>
      <c r="F42" s="172"/>
      <c r="G42" s="172"/>
      <c r="H42" s="173"/>
      <c r="I42" s="188"/>
      <c r="J42" s="189"/>
      <c r="K42" s="190"/>
      <c r="L42" s="189"/>
      <c r="M42" s="182"/>
      <c r="N42" s="177" t="s">
        <v>165</v>
      </c>
      <c r="O42" s="177"/>
      <c r="P42" s="177"/>
      <c r="Q42" s="178"/>
    </row>
    <row r="43" spans="1:17" s="167" customFormat="1" ht="12.75" customHeight="1">
      <c r="A43" s="168"/>
      <c r="B43" s="169"/>
      <c r="C43" s="170"/>
      <c r="D43" s="171"/>
      <c r="E43" s="172"/>
      <c r="F43" s="172"/>
      <c r="G43" s="172"/>
      <c r="H43" s="173"/>
      <c r="I43" s="188"/>
      <c r="J43" s="189"/>
      <c r="K43" s="190"/>
      <c r="L43" s="189"/>
      <c r="M43" s="182"/>
      <c r="N43" s="180"/>
      <c r="O43" s="181"/>
      <c r="P43" s="180"/>
      <c r="Q43" s="182"/>
    </row>
    <row r="44" spans="1:17" s="167" customFormat="1" ht="12.75" customHeight="1">
      <c r="A44" s="168"/>
      <c r="B44" s="169"/>
      <c r="C44" s="170"/>
      <c r="D44" s="171"/>
      <c r="E44" s="172"/>
      <c r="F44" s="172"/>
      <c r="G44" s="172"/>
      <c r="H44" s="173"/>
      <c r="I44" s="188"/>
      <c r="J44" s="189"/>
      <c r="K44" s="190"/>
      <c r="L44" s="189"/>
      <c r="M44" s="182"/>
      <c r="N44" s="180"/>
      <c r="O44" s="181"/>
      <c r="P44" s="180"/>
      <c r="Q44" s="182"/>
    </row>
    <row r="45" spans="1:17" s="167" customFormat="1" ht="12.75" customHeight="1">
      <c r="A45" s="185"/>
      <c r="B45" s="186"/>
      <c r="C45" s="195"/>
      <c r="D45" s="196"/>
      <c r="E45" s="197"/>
      <c r="F45" s="196"/>
      <c r="G45" s="197"/>
      <c r="H45" s="198"/>
      <c r="I45" s="199"/>
      <c r="J45" s="186"/>
      <c r="K45" s="191"/>
      <c r="L45" s="186"/>
      <c r="M45" s="192"/>
      <c r="N45" s="186" t="str">
        <f>Q3</f>
        <v>Евгений Зукин</v>
      </c>
      <c r="O45" s="191"/>
      <c r="P45" s="186"/>
      <c r="Q45" s="192"/>
    </row>
  </sheetData>
  <sheetProtection/>
  <mergeCells count="3">
    <mergeCell ref="I38:M38"/>
    <mergeCell ref="I39:M39"/>
    <mergeCell ref="I40:M40"/>
  </mergeCells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fitToHeight="1" fitToWidth="1" horizontalDpi="300" verticalDpi="3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showGridLines="0" showZeros="0" zoomScalePageLayoutView="0" workbookViewId="0" topLeftCell="A1">
      <selection activeCell="E3" sqref="E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200" customWidth="1"/>
    <col min="10" max="10" width="10.7109375" style="0" customWidth="1"/>
    <col min="11" max="11" width="1.7109375" style="200" customWidth="1"/>
    <col min="12" max="12" width="10.7109375" style="0" customWidth="1"/>
    <col min="13" max="13" width="1.7109375" style="201" customWidth="1"/>
    <col min="14" max="14" width="10.7109375" style="0" customWidth="1"/>
    <col min="15" max="15" width="1.7109375" style="200" customWidth="1"/>
    <col min="16" max="16" width="10.7109375" style="0" customWidth="1"/>
    <col min="17" max="17" width="1.7109375" style="201" customWidth="1"/>
    <col min="18" max="18" width="0" style="0" hidden="1" customWidth="1"/>
  </cols>
  <sheetData>
    <row r="1" spans="1:17" s="46" customFormat="1" ht="79.5" customHeight="1">
      <c r="A1" s="3" t="str">
        <f>'[1]Информация'!$A$9</f>
        <v>ТУРЕЦКИЙ ГАМБИТ</v>
      </c>
      <c r="B1" s="38"/>
      <c r="C1" s="38"/>
      <c r="D1" s="39"/>
      <c r="E1" s="39"/>
      <c r="F1" s="40"/>
      <c r="G1" s="41"/>
      <c r="H1" s="40"/>
      <c r="I1" s="42"/>
      <c r="J1" s="43"/>
      <c r="K1" s="42"/>
      <c r="L1" s="44" t="s">
        <v>1</v>
      </c>
      <c r="M1" s="38"/>
      <c r="N1" s="40"/>
      <c r="O1" s="42"/>
      <c r="P1" s="45"/>
      <c r="Q1" s="42"/>
    </row>
    <row r="2" spans="1:17" s="51" customFormat="1" ht="11.25" customHeight="1">
      <c r="A2" s="5" t="s">
        <v>2</v>
      </c>
      <c r="B2" s="47"/>
      <c r="C2" s="47"/>
      <c r="D2" s="47"/>
      <c r="E2" s="47"/>
      <c r="F2" s="47"/>
      <c r="G2" s="47"/>
      <c r="H2" s="5" t="s">
        <v>3</v>
      </c>
      <c r="I2" s="48"/>
      <c r="J2" s="47"/>
      <c r="K2" s="48"/>
      <c r="L2" s="49"/>
      <c r="M2" s="48"/>
      <c r="N2" s="47"/>
      <c r="O2" s="48"/>
      <c r="P2" s="47"/>
      <c r="Q2" s="50" t="s">
        <v>4</v>
      </c>
    </row>
    <row r="3" spans="1:17" s="59" customFormat="1" ht="12.75" customHeight="1" thickBot="1">
      <c r="A3" s="52" t="str">
        <f>'[1]Информация'!$A$15</f>
        <v>12-19 октября</v>
      </c>
      <c r="B3" s="53"/>
      <c r="C3" s="53"/>
      <c r="D3" s="53"/>
      <c r="E3" s="53"/>
      <c r="F3" s="53"/>
      <c r="G3" s="53"/>
      <c r="H3" s="54" t="str">
        <f>'[1]Информация'!$A$11</f>
        <v>ТУРЦИЯ</v>
      </c>
      <c r="I3" s="55"/>
      <c r="J3" s="56"/>
      <c r="K3" s="55"/>
      <c r="L3" s="57"/>
      <c r="M3" s="55"/>
      <c r="N3" s="53"/>
      <c r="O3" s="55"/>
      <c r="P3" s="53"/>
      <c r="Q3" s="58" t="str">
        <f>'[1]Информация'!$A$17</f>
        <v>Евгений Зукин</v>
      </c>
    </row>
    <row r="4" spans="1:17" s="51" customFormat="1" ht="9.75">
      <c r="A4" s="60"/>
      <c r="B4" s="61"/>
      <c r="C4" s="61" t="s">
        <v>122</v>
      </c>
      <c r="D4" s="61" t="s">
        <v>123</v>
      </c>
      <c r="E4" s="62" t="s">
        <v>124</v>
      </c>
      <c r="F4" s="62" t="s">
        <v>125</v>
      </c>
      <c r="G4" s="62"/>
      <c r="H4" s="62" t="s">
        <v>126</v>
      </c>
      <c r="I4" s="62"/>
      <c r="J4" s="61"/>
      <c r="K4" s="63"/>
      <c r="L4" s="61"/>
      <c r="M4" s="63"/>
      <c r="N4" s="61"/>
      <c r="O4" s="63"/>
      <c r="P4" s="61"/>
      <c r="Q4" s="64"/>
    </row>
    <row r="5" spans="1:17" s="51" customFormat="1" ht="3.75" customHeight="1">
      <c r="A5" s="65"/>
      <c r="B5" s="66"/>
      <c r="C5" s="66"/>
      <c r="D5" s="66"/>
      <c r="E5" s="67"/>
      <c r="F5" s="67"/>
      <c r="G5" s="68"/>
      <c r="H5" s="67"/>
      <c r="I5" s="69"/>
      <c r="J5" s="66"/>
      <c r="K5" s="69"/>
      <c r="L5" s="66"/>
      <c r="M5" s="69"/>
      <c r="N5" s="66"/>
      <c r="O5" s="69"/>
      <c r="P5" s="66"/>
      <c r="Q5" s="70"/>
    </row>
    <row r="6" spans="1:17" s="81" customFormat="1" ht="9.75" customHeight="1">
      <c r="A6" s="71">
        <v>1</v>
      </c>
      <c r="B6" s="72"/>
      <c r="C6" s="73"/>
      <c r="D6" s="74">
        <v>1</v>
      </c>
      <c r="E6" s="75" t="s">
        <v>12</v>
      </c>
      <c r="F6" s="75" t="s">
        <v>127</v>
      </c>
      <c r="G6" s="76"/>
      <c r="H6" s="75"/>
      <c r="I6" s="77"/>
      <c r="J6" s="78"/>
      <c r="K6" s="79"/>
      <c r="L6" s="78"/>
      <c r="M6" s="79"/>
      <c r="N6" s="78"/>
      <c r="O6" s="79"/>
      <c r="P6" s="78"/>
      <c r="Q6" s="80"/>
    </row>
    <row r="7" spans="1:18" s="81" customFormat="1" ht="9.75" customHeight="1">
      <c r="A7" s="71"/>
      <c r="B7" s="82"/>
      <c r="C7" s="82"/>
      <c r="D7" s="83"/>
      <c r="E7" s="84"/>
      <c r="F7" s="85"/>
      <c r="G7" s="86"/>
      <c r="H7" s="87"/>
      <c r="I7" s="88"/>
      <c r="J7" s="89" t="s">
        <v>19</v>
      </c>
      <c r="K7" s="90"/>
      <c r="L7" s="78"/>
      <c r="M7" s="79"/>
      <c r="N7" s="91"/>
      <c r="O7" s="92"/>
      <c r="P7" s="93"/>
      <c r="Q7" s="93"/>
      <c r="R7" s="94"/>
    </row>
    <row r="8" spans="1:17" s="81" customFormat="1" ht="9.75" customHeight="1">
      <c r="A8" s="71">
        <v>2</v>
      </c>
      <c r="B8" s="72"/>
      <c r="C8" s="73"/>
      <c r="D8" s="74"/>
      <c r="E8" s="75" t="s">
        <v>19</v>
      </c>
      <c r="F8" s="75" t="s">
        <v>128</v>
      </c>
      <c r="G8" s="76"/>
      <c r="H8" s="75"/>
      <c r="I8" s="95"/>
      <c r="J8" s="96" t="s">
        <v>129</v>
      </c>
      <c r="K8" s="97"/>
      <c r="L8" s="78"/>
      <c r="M8" s="79"/>
      <c r="N8" s="78"/>
      <c r="O8" s="79"/>
      <c r="P8" s="78"/>
      <c r="Q8" s="79"/>
    </row>
    <row r="9" spans="1:17" s="81" customFormat="1" ht="9.75" customHeight="1">
      <c r="A9" s="71"/>
      <c r="B9" s="82"/>
      <c r="C9" s="82"/>
      <c r="D9" s="83"/>
      <c r="E9" s="98"/>
      <c r="F9" s="98"/>
      <c r="G9" s="99"/>
      <c r="H9" s="98"/>
      <c r="I9" s="100"/>
      <c r="J9" s="101"/>
      <c r="K9" s="88"/>
      <c r="L9" s="89" t="s">
        <v>37</v>
      </c>
      <c r="M9" s="90"/>
      <c r="N9" s="78"/>
      <c r="O9" s="79"/>
      <c r="P9" s="78"/>
      <c r="Q9" s="79"/>
    </row>
    <row r="10" spans="1:17" s="81" customFormat="1" ht="9.75" customHeight="1">
      <c r="A10" s="71">
        <v>3</v>
      </c>
      <c r="B10" s="72"/>
      <c r="C10" s="73"/>
      <c r="D10" s="74"/>
      <c r="E10" s="75" t="s">
        <v>37</v>
      </c>
      <c r="F10" s="75" t="s">
        <v>130</v>
      </c>
      <c r="G10" s="76"/>
      <c r="H10" s="75"/>
      <c r="I10" s="77"/>
      <c r="J10" s="78"/>
      <c r="K10" s="102"/>
      <c r="L10" s="96" t="s">
        <v>131</v>
      </c>
      <c r="M10" s="97"/>
      <c r="N10" s="78"/>
      <c r="O10" s="79"/>
      <c r="P10" s="78"/>
      <c r="Q10" s="79"/>
    </row>
    <row r="11" spans="1:17" s="81" customFormat="1" ht="9.75" customHeight="1">
      <c r="A11" s="71"/>
      <c r="B11" s="103"/>
      <c r="C11" s="82"/>
      <c r="D11" s="83"/>
      <c r="E11" s="98"/>
      <c r="F11" s="104"/>
      <c r="G11" s="99"/>
      <c r="H11" s="104"/>
      <c r="I11" s="105"/>
      <c r="J11" s="89" t="s">
        <v>37</v>
      </c>
      <c r="K11" s="106"/>
      <c r="L11" s="101"/>
      <c r="M11" s="88"/>
      <c r="N11" s="78"/>
      <c r="O11" s="79"/>
      <c r="P11" s="78"/>
      <c r="Q11" s="79"/>
    </row>
    <row r="12" spans="1:17" s="81" customFormat="1" ht="9.75" customHeight="1">
      <c r="A12" s="71">
        <v>4</v>
      </c>
      <c r="B12" s="72"/>
      <c r="C12" s="73"/>
      <c r="D12" s="74"/>
      <c r="E12" s="75" t="s">
        <v>15</v>
      </c>
      <c r="F12" s="75" t="s">
        <v>132</v>
      </c>
      <c r="G12" s="76"/>
      <c r="H12" s="75"/>
      <c r="I12" s="95"/>
      <c r="J12" s="78" t="s">
        <v>133</v>
      </c>
      <c r="K12" s="79"/>
      <c r="L12" s="78"/>
      <c r="M12" s="102"/>
      <c r="N12" s="78"/>
      <c r="O12" s="79"/>
      <c r="P12" s="78"/>
      <c r="Q12" s="79"/>
    </row>
    <row r="13" spans="1:17" s="81" customFormat="1" ht="9.75" customHeight="1">
      <c r="A13" s="71"/>
      <c r="B13" s="82"/>
      <c r="C13" s="82"/>
      <c r="D13" s="83"/>
      <c r="E13" s="98"/>
      <c r="F13" s="98"/>
      <c r="G13" s="99"/>
      <c r="H13" s="98"/>
      <c r="I13" s="100"/>
      <c r="J13" s="78"/>
      <c r="K13" s="79"/>
      <c r="L13" s="101"/>
      <c r="M13" s="88"/>
      <c r="N13" s="89" t="s">
        <v>37</v>
      </c>
      <c r="O13" s="90"/>
      <c r="P13" s="78"/>
      <c r="Q13" s="79"/>
    </row>
    <row r="14" spans="1:17" s="81" customFormat="1" ht="9.75" customHeight="1">
      <c r="A14" s="71">
        <v>5</v>
      </c>
      <c r="B14" s="72"/>
      <c r="C14" s="73"/>
      <c r="D14" s="74"/>
      <c r="E14" s="98" t="s">
        <v>32</v>
      </c>
      <c r="F14" s="75" t="s">
        <v>134</v>
      </c>
      <c r="G14" s="76"/>
      <c r="H14" s="75"/>
      <c r="I14" s="77"/>
      <c r="J14" s="78"/>
      <c r="K14" s="79"/>
      <c r="L14" s="78"/>
      <c r="M14" s="102"/>
      <c r="N14" s="96" t="s">
        <v>135</v>
      </c>
      <c r="O14" s="107"/>
      <c r="P14" s="91"/>
      <c r="Q14" s="79"/>
    </row>
    <row r="15" spans="1:17" s="81" customFormat="1" ht="9.75" customHeight="1">
      <c r="A15" s="71"/>
      <c r="B15" s="82"/>
      <c r="C15" s="82"/>
      <c r="D15" s="83"/>
      <c r="E15" s="98"/>
      <c r="F15" s="104"/>
      <c r="G15" s="99"/>
      <c r="H15" s="104"/>
      <c r="I15" s="105"/>
      <c r="J15" s="89" t="s">
        <v>31</v>
      </c>
      <c r="K15" s="90"/>
      <c r="L15" s="78"/>
      <c r="M15" s="102"/>
      <c r="N15" s="78"/>
      <c r="O15" s="108"/>
      <c r="P15" s="91"/>
      <c r="Q15" s="79"/>
    </row>
    <row r="16" spans="1:17" s="81" customFormat="1" ht="9.75" customHeight="1">
      <c r="A16" s="71">
        <v>6</v>
      </c>
      <c r="B16" s="72"/>
      <c r="C16" s="73"/>
      <c r="D16" s="74"/>
      <c r="E16" s="75" t="s">
        <v>31</v>
      </c>
      <c r="F16" s="75" t="s">
        <v>136</v>
      </c>
      <c r="G16" s="76"/>
      <c r="H16" s="75"/>
      <c r="I16" s="95"/>
      <c r="J16" s="96" t="s">
        <v>133</v>
      </c>
      <c r="K16" s="97"/>
      <c r="L16" s="78"/>
      <c r="M16" s="102"/>
      <c r="N16" s="78"/>
      <c r="O16" s="108"/>
      <c r="P16" s="91"/>
      <c r="Q16" s="79"/>
    </row>
    <row r="17" spans="1:17" s="81" customFormat="1" ht="9.75" customHeight="1">
      <c r="A17" s="71"/>
      <c r="B17" s="82"/>
      <c r="C17" s="82"/>
      <c r="D17" s="83"/>
      <c r="E17" s="98"/>
      <c r="F17" s="98"/>
      <c r="G17" s="99"/>
      <c r="H17" s="98"/>
      <c r="I17" s="100"/>
      <c r="J17" s="101"/>
      <c r="K17" s="88"/>
      <c r="L17" s="89" t="s">
        <v>31</v>
      </c>
      <c r="M17" s="106"/>
      <c r="N17" s="78"/>
      <c r="O17" s="108"/>
      <c r="P17" s="91"/>
      <c r="Q17" s="79"/>
    </row>
    <row r="18" spans="1:17" s="81" customFormat="1" ht="9.75" customHeight="1">
      <c r="A18" s="71">
        <v>7</v>
      </c>
      <c r="B18" s="72"/>
      <c r="C18" s="73"/>
      <c r="D18" s="74"/>
      <c r="E18" s="75" t="s">
        <v>29</v>
      </c>
      <c r="F18" s="75" t="s">
        <v>137</v>
      </c>
      <c r="G18" s="76"/>
      <c r="H18" s="75"/>
      <c r="I18" s="77"/>
      <c r="J18" s="78"/>
      <c r="K18" s="102"/>
      <c r="L18" s="96" t="s">
        <v>129</v>
      </c>
      <c r="M18" s="109"/>
      <c r="N18" s="78"/>
      <c r="O18" s="108"/>
      <c r="P18" s="91"/>
      <c r="Q18" s="79"/>
    </row>
    <row r="19" spans="1:17" s="81" customFormat="1" ht="9.75" customHeight="1">
      <c r="A19" s="71"/>
      <c r="B19" s="103"/>
      <c r="C19" s="82"/>
      <c r="D19" s="83"/>
      <c r="E19" s="98"/>
      <c r="F19" s="104"/>
      <c r="G19" s="99"/>
      <c r="H19" s="104"/>
      <c r="I19" s="105"/>
      <c r="J19" s="89" t="s">
        <v>16</v>
      </c>
      <c r="K19" s="106"/>
      <c r="L19" s="101"/>
      <c r="M19" s="110"/>
      <c r="N19" s="78"/>
      <c r="O19" s="108"/>
      <c r="P19" s="91"/>
      <c r="Q19" s="79"/>
    </row>
    <row r="20" spans="1:17" s="81" customFormat="1" ht="9.75" customHeight="1">
      <c r="A20" s="71">
        <v>8</v>
      </c>
      <c r="B20" s="72"/>
      <c r="C20" s="73"/>
      <c r="D20" s="74">
        <v>2</v>
      </c>
      <c r="E20" s="75" t="s">
        <v>16</v>
      </c>
      <c r="F20" s="75" t="s">
        <v>130</v>
      </c>
      <c r="G20" s="76"/>
      <c r="H20" s="75"/>
      <c r="I20" s="95"/>
      <c r="J20" s="78" t="s">
        <v>131</v>
      </c>
      <c r="K20" s="79"/>
      <c r="L20" s="78"/>
      <c r="M20" s="79"/>
      <c r="N20" s="78"/>
      <c r="O20" s="108"/>
      <c r="P20" s="91"/>
      <c r="Q20" s="79"/>
    </row>
    <row r="21" spans="1:17" s="81" customFormat="1" ht="9.75" customHeight="1">
      <c r="A21" s="71"/>
      <c r="B21" s="82"/>
      <c r="C21" s="82"/>
      <c r="D21" s="82"/>
      <c r="E21" s="111"/>
      <c r="F21" s="111"/>
      <c r="G21" s="112"/>
      <c r="H21" s="111"/>
      <c r="I21" s="113"/>
      <c r="J21" s="78"/>
      <c r="K21" s="79"/>
      <c r="L21" s="78"/>
      <c r="M21" s="79"/>
      <c r="N21" s="101"/>
      <c r="O21" s="114"/>
      <c r="P21" s="115"/>
      <c r="Q21" s="79"/>
    </row>
    <row r="22" spans="1:17" s="81" customFormat="1" ht="9.75" customHeight="1">
      <c r="A22" s="116"/>
      <c r="B22" s="117"/>
      <c r="C22" s="117"/>
      <c r="D22" s="117"/>
      <c r="E22" s="118"/>
      <c r="F22" s="118"/>
      <c r="G22" s="119"/>
      <c r="H22" s="118"/>
      <c r="I22" s="120"/>
      <c r="J22" s="121"/>
      <c r="K22" s="122"/>
      <c r="L22" s="121"/>
      <c r="M22" s="122"/>
      <c r="N22" s="123"/>
      <c r="O22" s="124"/>
      <c r="P22" s="125"/>
      <c r="Q22" s="79"/>
    </row>
    <row r="23" spans="1:17" s="81" customFormat="1" ht="9.75" customHeight="1">
      <c r="A23" s="71" t="s">
        <v>138</v>
      </c>
      <c r="B23" s="72"/>
      <c r="C23" s="73"/>
      <c r="D23" s="74"/>
      <c r="E23" s="75" t="s">
        <v>19</v>
      </c>
      <c r="F23" s="75" t="s">
        <v>128</v>
      </c>
      <c r="G23" s="76"/>
      <c r="H23" s="75"/>
      <c r="I23" s="77"/>
      <c r="J23" s="78"/>
      <c r="K23" s="108"/>
      <c r="L23" s="126"/>
      <c r="M23" s="79"/>
      <c r="N23" s="79"/>
      <c r="O23" s="79"/>
      <c r="P23" s="78"/>
      <c r="Q23" s="79"/>
    </row>
    <row r="24" spans="1:17" s="81" customFormat="1" ht="9.75" customHeight="1">
      <c r="A24" s="71"/>
      <c r="B24" s="103"/>
      <c r="C24" s="82"/>
      <c r="D24" s="83"/>
      <c r="E24" s="98"/>
      <c r="F24" s="104"/>
      <c r="G24" s="99"/>
      <c r="H24" s="104"/>
      <c r="I24" s="105"/>
      <c r="J24" s="89" t="s">
        <v>16</v>
      </c>
      <c r="K24" s="90"/>
      <c r="L24" s="127"/>
      <c r="M24" s="79"/>
      <c r="N24" s="79"/>
      <c r="O24" s="79"/>
      <c r="P24" s="78"/>
      <c r="Q24" s="79"/>
    </row>
    <row r="25" spans="1:17" s="81" customFormat="1" ht="9.75" customHeight="1">
      <c r="A25" s="71" t="s">
        <v>139</v>
      </c>
      <c r="B25" s="72"/>
      <c r="C25" s="73"/>
      <c r="D25" s="74"/>
      <c r="E25" s="75" t="s">
        <v>16</v>
      </c>
      <c r="F25" s="75" t="s">
        <v>130</v>
      </c>
      <c r="G25" s="76"/>
      <c r="H25" s="75"/>
      <c r="I25" s="95"/>
      <c r="J25" s="78" t="s">
        <v>24</v>
      </c>
      <c r="K25" s="79"/>
      <c r="L25" s="91" t="s">
        <v>140</v>
      </c>
      <c r="M25" s="79"/>
      <c r="N25" s="79"/>
      <c r="O25" s="79"/>
      <c r="P25" s="78"/>
      <c r="Q25" s="79"/>
    </row>
    <row r="26" spans="1:17" s="81" customFormat="1" ht="9.75" customHeight="1">
      <c r="A26" s="71"/>
      <c r="B26" s="128"/>
      <c r="C26" s="128"/>
      <c r="D26" s="129"/>
      <c r="E26" s="130"/>
      <c r="F26" s="130"/>
      <c r="G26" s="131"/>
      <c r="H26" s="130"/>
      <c r="I26" s="132"/>
      <c r="J26" s="78"/>
      <c r="K26" s="79"/>
      <c r="L26" s="78"/>
      <c r="M26" s="79"/>
      <c r="N26" s="79"/>
      <c r="O26" s="79"/>
      <c r="P26" s="78"/>
      <c r="Q26" s="79"/>
    </row>
    <row r="27" spans="1:17" s="81" customFormat="1" ht="9.75" customHeight="1">
      <c r="A27" s="116"/>
      <c r="B27" s="117"/>
      <c r="C27" s="117"/>
      <c r="D27" s="117"/>
      <c r="E27" s="118"/>
      <c r="F27" s="118"/>
      <c r="G27" s="119"/>
      <c r="H27" s="118"/>
      <c r="I27" s="120"/>
      <c r="J27" s="121"/>
      <c r="K27" s="122"/>
      <c r="L27" s="121"/>
      <c r="M27" s="122"/>
      <c r="N27" s="123"/>
      <c r="O27" s="124"/>
      <c r="P27" s="133"/>
      <c r="Q27" s="79"/>
    </row>
    <row r="28" spans="1:17" s="81" customFormat="1" ht="9.75" customHeight="1">
      <c r="A28" s="71" t="s">
        <v>138</v>
      </c>
      <c r="B28" s="72"/>
      <c r="C28" s="73"/>
      <c r="D28" s="74"/>
      <c r="E28" s="75" t="s">
        <v>12</v>
      </c>
      <c r="F28" s="75" t="s">
        <v>127</v>
      </c>
      <c r="G28" s="76"/>
      <c r="H28" s="75"/>
      <c r="I28" s="77"/>
      <c r="J28" s="78"/>
      <c r="K28" s="79"/>
      <c r="L28" s="78"/>
      <c r="M28" s="79"/>
      <c r="N28" s="78"/>
      <c r="Q28" s="79"/>
    </row>
    <row r="29" spans="1:17" s="81" customFormat="1" ht="9.75" customHeight="1">
      <c r="A29" s="71"/>
      <c r="B29" s="82"/>
      <c r="C29" s="82"/>
      <c r="D29" s="83"/>
      <c r="E29" s="84"/>
      <c r="F29" s="85"/>
      <c r="G29" s="86"/>
      <c r="H29" s="87"/>
      <c r="I29" s="88"/>
      <c r="J29" s="115" t="s">
        <v>12</v>
      </c>
      <c r="K29" s="90"/>
      <c r="L29" s="78"/>
      <c r="M29" s="79"/>
      <c r="N29" s="78"/>
      <c r="Q29" s="110"/>
    </row>
    <row r="30" spans="1:17" s="81" customFormat="1" ht="9.75" customHeight="1">
      <c r="A30" s="71" t="s">
        <v>139</v>
      </c>
      <c r="B30" s="72"/>
      <c r="C30" s="73"/>
      <c r="D30" s="74"/>
      <c r="E30" s="75" t="s">
        <v>15</v>
      </c>
      <c r="F30" s="75" t="s">
        <v>132</v>
      </c>
      <c r="G30" s="76"/>
      <c r="H30" s="75"/>
      <c r="I30" s="95"/>
      <c r="J30" s="96" t="s">
        <v>24</v>
      </c>
      <c r="K30" s="97"/>
      <c r="L30" s="78"/>
      <c r="M30" s="79"/>
      <c r="N30" s="78"/>
      <c r="Q30" s="79"/>
    </row>
    <row r="31" spans="1:17" s="81" customFormat="1" ht="9.75" customHeight="1">
      <c r="A31" s="71"/>
      <c r="B31" s="82"/>
      <c r="C31" s="82"/>
      <c r="D31" s="83"/>
      <c r="E31" s="98"/>
      <c r="F31" s="98"/>
      <c r="G31" s="99"/>
      <c r="H31" s="98"/>
      <c r="I31" s="100"/>
      <c r="J31" s="101"/>
      <c r="K31" s="88"/>
      <c r="L31" s="115" t="s">
        <v>12</v>
      </c>
      <c r="M31" s="90"/>
      <c r="N31" s="78"/>
      <c r="Q31" s="79"/>
    </row>
    <row r="32" spans="1:17" s="81" customFormat="1" ht="9.75" customHeight="1">
      <c r="A32" s="71" t="s">
        <v>141</v>
      </c>
      <c r="B32" s="72"/>
      <c r="C32" s="73"/>
      <c r="D32" s="74"/>
      <c r="E32" s="134" t="s">
        <v>32</v>
      </c>
      <c r="F32" s="75" t="s">
        <v>134</v>
      </c>
      <c r="G32" s="76"/>
      <c r="H32" s="75"/>
      <c r="I32" s="77"/>
      <c r="J32" s="78"/>
      <c r="K32" s="102"/>
      <c r="L32" s="96" t="s">
        <v>142</v>
      </c>
      <c r="M32" s="135"/>
      <c r="N32" s="91" t="s">
        <v>143</v>
      </c>
      <c r="Q32" s="79"/>
    </row>
    <row r="33" spans="1:17" s="81" customFormat="1" ht="9.75" customHeight="1">
      <c r="A33" s="71"/>
      <c r="B33" s="103"/>
      <c r="C33" s="82"/>
      <c r="D33" s="83"/>
      <c r="E33" s="98"/>
      <c r="F33" s="104"/>
      <c r="G33" s="99"/>
      <c r="H33" s="104"/>
      <c r="I33" s="105"/>
      <c r="J33" s="115" t="s">
        <v>32</v>
      </c>
      <c r="K33" s="106"/>
      <c r="L33" s="101"/>
      <c r="M33" s="114"/>
      <c r="N33" s="91"/>
      <c r="Q33" s="79"/>
    </row>
    <row r="34" spans="1:17" s="81" customFormat="1" ht="9.75" customHeight="1">
      <c r="A34" s="71" t="s">
        <v>144</v>
      </c>
      <c r="B34" s="136"/>
      <c r="C34" s="137"/>
      <c r="D34" s="138"/>
      <c r="E34" s="75" t="s">
        <v>29</v>
      </c>
      <c r="F34" s="75" t="s">
        <v>137</v>
      </c>
      <c r="G34" s="76"/>
      <c r="H34" s="130"/>
      <c r="I34" s="139"/>
      <c r="J34" s="78" t="s">
        <v>24</v>
      </c>
      <c r="K34" s="79"/>
      <c r="L34" s="78"/>
      <c r="M34" s="108"/>
      <c r="N34" s="91"/>
      <c r="Q34" s="79"/>
    </row>
    <row r="35" spans="1:17" s="81" customFormat="1" ht="9.75" customHeight="1">
      <c r="A35" s="116"/>
      <c r="B35" s="117"/>
      <c r="C35" s="117"/>
      <c r="D35" s="140"/>
      <c r="E35" s="141"/>
      <c r="F35" s="141"/>
      <c r="G35" s="142"/>
      <c r="H35" s="141"/>
      <c r="I35" s="143"/>
      <c r="J35" s="121"/>
      <c r="K35" s="122"/>
      <c r="L35" s="144"/>
      <c r="M35" s="145"/>
      <c r="N35" s="121"/>
      <c r="O35" s="146"/>
      <c r="P35" s="147"/>
      <c r="Q35" s="79"/>
    </row>
    <row r="36" spans="1:17" s="81" customFormat="1" ht="9.75" customHeight="1">
      <c r="A36" s="11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7"/>
      <c r="Q36" s="79"/>
    </row>
    <row r="37" spans="1:17" s="81" customFormat="1" ht="9.75" customHeight="1">
      <c r="A37" s="71" t="s">
        <v>138</v>
      </c>
      <c r="B37" s="72"/>
      <c r="C37" s="73"/>
      <c r="D37" s="74">
        <v>1</v>
      </c>
      <c r="E37" s="75" t="s">
        <v>145</v>
      </c>
      <c r="F37" s="75" t="s">
        <v>132</v>
      </c>
      <c r="G37" s="76"/>
      <c r="H37" s="75"/>
      <c r="I37" s="77"/>
      <c r="J37" s="78"/>
      <c r="K37" s="79"/>
      <c r="L37" s="78"/>
      <c r="M37" s="79"/>
      <c r="N37" s="78"/>
      <c r="O37" s="79"/>
      <c r="P37" s="96"/>
      <c r="Q37" s="79"/>
    </row>
    <row r="38" spans="1:17" s="81" customFormat="1" ht="9.75" customHeight="1">
      <c r="A38" s="71"/>
      <c r="B38" s="82"/>
      <c r="C38" s="82"/>
      <c r="D38" s="83"/>
      <c r="E38" s="84"/>
      <c r="F38" s="85"/>
      <c r="G38" s="86"/>
      <c r="H38" s="87"/>
      <c r="I38" s="88"/>
      <c r="J38" s="148" t="s">
        <v>13</v>
      </c>
      <c r="K38" s="90"/>
      <c r="L38" s="78"/>
      <c r="M38" s="79"/>
      <c r="N38" s="78"/>
      <c r="O38" s="79"/>
      <c r="P38" s="101"/>
      <c r="Q38" s="79"/>
    </row>
    <row r="39" spans="1:17" s="81" customFormat="1" ht="9.75" customHeight="1">
      <c r="A39" s="71" t="s">
        <v>139</v>
      </c>
      <c r="B39" s="72"/>
      <c r="C39" s="73"/>
      <c r="D39" s="74"/>
      <c r="E39" s="75"/>
      <c r="F39" s="75" t="s">
        <v>146</v>
      </c>
      <c r="G39" s="76"/>
      <c r="H39" s="75"/>
      <c r="I39" s="95"/>
      <c r="J39" s="96"/>
      <c r="K39" s="97"/>
      <c r="L39" s="78"/>
      <c r="M39" s="79"/>
      <c r="N39" s="78"/>
      <c r="O39" s="79"/>
      <c r="P39" s="78"/>
      <c r="Q39" s="79"/>
    </row>
    <row r="40" spans="1:17" s="81" customFormat="1" ht="9.75" customHeight="1">
      <c r="A40" s="71"/>
      <c r="B40" s="82"/>
      <c r="C40" s="82"/>
      <c r="D40" s="83"/>
      <c r="E40" s="98"/>
      <c r="F40" s="98"/>
      <c r="G40" s="99"/>
      <c r="H40" s="98"/>
      <c r="I40" s="100"/>
      <c r="J40" s="101"/>
      <c r="K40" s="88"/>
      <c r="L40" s="115" t="s">
        <v>30</v>
      </c>
      <c r="M40" s="90"/>
      <c r="N40" s="78"/>
      <c r="O40" s="79"/>
      <c r="P40" s="78"/>
      <c r="Q40" s="79"/>
    </row>
    <row r="41" spans="1:17" s="81" customFormat="1" ht="9.75" customHeight="1">
      <c r="A41" s="71" t="s">
        <v>141</v>
      </c>
      <c r="B41" s="72"/>
      <c r="C41" s="73"/>
      <c r="D41" s="74"/>
      <c r="E41" s="75" t="s">
        <v>22</v>
      </c>
      <c r="F41" s="75" t="s">
        <v>147</v>
      </c>
      <c r="G41" s="76"/>
      <c r="H41" s="75"/>
      <c r="I41" s="77"/>
      <c r="J41" s="78"/>
      <c r="K41" s="102"/>
      <c r="L41" s="96" t="s">
        <v>148</v>
      </c>
      <c r="M41" s="97"/>
      <c r="N41" s="78"/>
      <c r="O41" s="79"/>
      <c r="P41" s="78"/>
      <c r="Q41" s="79"/>
    </row>
    <row r="42" spans="1:17" s="81" customFormat="1" ht="9.75" customHeight="1">
      <c r="A42" s="71"/>
      <c r="B42" s="103"/>
      <c r="C42" s="82"/>
      <c r="D42" s="83"/>
      <c r="E42" s="98"/>
      <c r="F42" s="104"/>
      <c r="G42" s="99"/>
      <c r="H42" s="104"/>
      <c r="I42" s="105"/>
      <c r="J42" s="115" t="s">
        <v>30</v>
      </c>
      <c r="K42" s="106"/>
      <c r="L42" s="101"/>
      <c r="M42" s="88"/>
      <c r="N42" s="78"/>
      <c r="O42" s="79"/>
      <c r="P42" s="78"/>
      <c r="Q42" s="79"/>
    </row>
    <row r="43" spans="1:17" s="81" customFormat="1" ht="9.75" customHeight="1">
      <c r="A43" s="71" t="s">
        <v>144</v>
      </c>
      <c r="B43" s="72"/>
      <c r="C43" s="73"/>
      <c r="D43" s="74"/>
      <c r="E43" s="75" t="s">
        <v>30</v>
      </c>
      <c r="F43" s="75" t="s">
        <v>149</v>
      </c>
      <c r="G43" s="76"/>
      <c r="H43" s="75"/>
      <c r="I43" s="95"/>
      <c r="J43" s="78"/>
      <c r="K43" s="79"/>
      <c r="L43" s="78"/>
      <c r="M43" s="102"/>
      <c r="N43" s="78"/>
      <c r="O43" s="79"/>
      <c r="P43" s="78"/>
      <c r="Q43" s="79"/>
    </row>
    <row r="44" spans="1:17" s="81" customFormat="1" ht="9.75" customHeight="1">
      <c r="A44" s="71"/>
      <c r="B44" s="82"/>
      <c r="C44" s="82"/>
      <c r="D44" s="83"/>
      <c r="E44" s="98"/>
      <c r="F44" s="98"/>
      <c r="G44" s="99"/>
      <c r="H44" s="98"/>
      <c r="I44" s="100"/>
      <c r="J44" s="78"/>
      <c r="K44" s="79"/>
      <c r="L44" s="101"/>
      <c r="M44" s="88"/>
      <c r="N44" s="115" t="s">
        <v>30</v>
      </c>
      <c r="O44" s="90"/>
      <c r="P44" s="78"/>
      <c r="Q44" s="79"/>
    </row>
    <row r="45" spans="1:18" s="81" customFormat="1" ht="9.75" customHeight="1">
      <c r="A45" s="71" t="s">
        <v>150</v>
      </c>
      <c r="B45" s="72"/>
      <c r="C45" s="73"/>
      <c r="D45" s="74"/>
      <c r="E45" s="75" t="s">
        <v>21</v>
      </c>
      <c r="F45" s="75" t="s">
        <v>151</v>
      </c>
      <c r="G45" s="76"/>
      <c r="H45" s="75"/>
      <c r="I45" s="77"/>
      <c r="J45" s="78"/>
      <c r="K45" s="79"/>
      <c r="L45" s="78"/>
      <c r="M45" s="102"/>
      <c r="N45" s="96" t="s">
        <v>152</v>
      </c>
      <c r="O45" s="79"/>
      <c r="P45" s="78" t="s">
        <v>153</v>
      </c>
      <c r="Q45" s="79"/>
      <c r="R45" s="149"/>
    </row>
    <row r="46" spans="1:17" s="81" customFormat="1" ht="9.75" customHeight="1">
      <c r="A46" s="71"/>
      <c r="B46" s="82"/>
      <c r="C46" s="82"/>
      <c r="D46" s="83"/>
      <c r="E46" s="98"/>
      <c r="F46" s="104"/>
      <c r="G46" s="99"/>
      <c r="H46" s="104"/>
      <c r="I46" s="105"/>
      <c r="J46" s="115" t="s">
        <v>21</v>
      </c>
      <c r="K46" s="90"/>
      <c r="L46" s="78"/>
      <c r="M46" s="102"/>
      <c r="N46" s="78"/>
      <c r="O46" s="79"/>
      <c r="P46" s="78"/>
      <c r="Q46" s="79"/>
    </row>
    <row r="47" spans="1:17" s="81" customFormat="1" ht="9.75" customHeight="1">
      <c r="A47" s="71" t="s">
        <v>154</v>
      </c>
      <c r="B47" s="72"/>
      <c r="C47" s="73"/>
      <c r="D47" s="74"/>
      <c r="E47" s="75" t="s">
        <v>34</v>
      </c>
      <c r="F47" s="75" t="s">
        <v>155</v>
      </c>
      <c r="G47" s="76"/>
      <c r="H47" s="75"/>
      <c r="I47" s="95"/>
      <c r="J47" s="96" t="s">
        <v>69</v>
      </c>
      <c r="K47" s="97"/>
      <c r="L47" s="78"/>
      <c r="M47" s="102"/>
      <c r="N47" s="78"/>
      <c r="O47" s="79"/>
      <c r="P47" s="78"/>
      <c r="Q47" s="79"/>
    </row>
    <row r="48" spans="1:17" s="81" customFormat="1" ht="9.75" customHeight="1">
      <c r="A48" s="71"/>
      <c r="B48" s="82"/>
      <c r="C48" s="82"/>
      <c r="D48" s="83"/>
      <c r="E48" s="98"/>
      <c r="F48" s="98"/>
      <c r="G48" s="99"/>
      <c r="H48" s="98"/>
      <c r="I48" s="100"/>
      <c r="J48" s="101"/>
      <c r="K48" s="88"/>
      <c r="L48" s="115" t="s">
        <v>25</v>
      </c>
      <c r="M48" s="106"/>
      <c r="N48" s="78"/>
      <c r="O48" s="79"/>
      <c r="P48" s="78"/>
      <c r="Q48" s="79"/>
    </row>
    <row r="49" spans="1:17" s="81" customFormat="1" ht="9.75" customHeight="1">
      <c r="A49" s="71" t="s">
        <v>156</v>
      </c>
      <c r="B49" s="72"/>
      <c r="C49" s="73"/>
      <c r="D49" s="74"/>
      <c r="E49" s="75" t="s">
        <v>25</v>
      </c>
      <c r="F49" s="75" t="s">
        <v>128</v>
      </c>
      <c r="G49" s="76"/>
      <c r="H49" s="75"/>
      <c r="I49" s="77"/>
      <c r="J49" s="78"/>
      <c r="K49" s="102"/>
      <c r="L49" s="96" t="s">
        <v>142</v>
      </c>
      <c r="M49" s="109"/>
      <c r="N49" s="78"/>
      <c r="O49" s="79"/>
      <c r="P49" s="78"/>
      <c r="Q49" s="79"/>
    </row>
    <row r="50" spans="1:17" s="81" customFormat="1" ht="9.75" customHeight="1">
      <c r="A50" s="71"/>
      <c r="B50" s="103"/>
      <c r="C50" s="82"/>
      <c r="D50" s="83"/>
      <c r="E50" s="98"/>
      <c r="F50" s="104"/>
      <c r="G50" s="99"/>
      <c r="H50" s="104"/>
      <c r="I50" s="105"/>
      <c r="J50" s="115" t="s">
        <v>25</v>
      </c>
      <c r="K50" s="106"/>
      <c r="L50" s="101"/>
      <c r="M50" s="110"/>
      <c r="N50" s="78"/>
      <c r="O50" s="79"/>
      <c r="P50" s="78"/>
      <c r="Q50" s="79"/>
    </row>
    <row r="51" spans="1:17" s="81" customFormat="1" ht="9.75" customHeight="1">
      <c r="A51" s="71" t="s">
        <v>157</v>
      </c>
      <c r="B51" s="136"/>
      <c r="C51" s="137"/>
      <c r="D51" s="138"/>
      <c r="E51" s="130" t="s">
        <v>36</v>
      </c>
      <c r="F51" s="130" t="s">
        <v>158</v>
      </c>
      <c r="G51" s="131"/>
      <c r="H51" s="130"/>
      <c r="I51" s="139"/>
      <c r="J51" s="78" t="s">
        <v>69</v>
      </c>
      <c r="K51" s="79"/>
      <c r="L51" s="78"/>
      <c r="M51" s="79"/>
      <c r="N51" s="78"/>
      <c r="O51" s="79"/>
      <c r="P51" s="78"/>
      <c r="Q51" s="79"/>
    </row>
    <row r="52" spans="1:17" s="81" customFormat="1" ht="9.75" customHeight="1">
      <c r="A52" s="116"/>
      <c r="B52" s="117"/>
      <c r="C52" s="117"/>
      <c r="D52" s="140"/>
      <c r="E52" s="141"/>
      <c r="F52" s="141"/>
      <c r="G52" s="142"/>
      <c r="H52" s="141"/>
      <c r="I52" s="143"/>
      <c r="J52" s="144"/>
      <c r="K52" s="145"/>
      <c r="L52" s="121"/>
      <c r="M52" s="122"/>
      <c r="N52" s="121"/>
      <c r="O52" s="122"/>
      <c r="P52" s="133"/>
      <c r="Q52" s="79"/>
    </row>
    <row r="53" spans="1:17" s="154" customFormat="1" ht="6.75" customHeight="1">
      <c r="A53" s="150"/>
      <c r="B53" s="150"/>
      <c r="C53" s="150"/>
      <c r="D53" s="150"/>
      <c r="E53" s="151"/>
      <c r="F53" s="151"/>
      <c r="G53" s="151"/>
      <c r="H53" s="151"/>
      <c r="I53" s="152"/>
      <c r="J53" s="151"/>
      <c r="K53" s="153"/>
      <c r="L53" s="151"/>
      <c r="M53" s="153"/>
      <c r="N53" s="151"/>
      <c r="O53" s="153"/>
      <c r="P53" s="151"/>
      <c r="Q53" s="153"/>
    </row>
    <row r="54" spans="1:17" s="167" customFormat="1" ht="10.5" customHeight="1">
      <c r="A54" s="155"/>
      <c r="B54" s="156"/>
      <c r="C54" s="157"/>
      <c r="D54" s="158" t="s">
        <v>159</v>
      </c>
      <c r="E54" s="159" t="s">
        <v>160</v>
      </c>
      <c r="F54" s="159"/>
      <c r="G54" s="159"/>
      <c r="H54" s="160"/>
      <c r="I54" s="161"/>
      <c r="J54" s="162"/>
      <c r="K54" s="163" t="s">
        <v>161</v>
      </c>
      <c r="L54" s="162"/>
      <c r="M54" s="164"/>
      <c r="N54" s="165"/>
      <c r="O54" s="165"/>
      <c r="P54" s="165"/>
      <c r="Q54" s="166"/>
    </row>
    <row r="55" spans="1:17" s="167" customFormat="1" ht="12.75" customHeight="1">
      <c r="A55" s="168"/>
      <c r="B55" s="169"/>
      <c r="C55" s="170"/>
      <c r="D55" s="171">
        <v>1</v>
      </c>
      <c r="E55" s="172" t="str">
        <f>IF(D6=1,E6,"")</f>
        <v>БАРОНЯН</v>
      </c>
      <c r="F55" s="172">
        <f>IF(E6=1,F6,"")</f>
      </c>
      <c r="G55" s="172">
        <f>IF(F6=1,G6,"")</f>
      </c>
      <c r="H55" s="173"/>
      <c r="I55" s="174" t="s">
        <v>162</v>
      </c>
      <c r="J55" s="175"/>
      <c r="K55" s="175"/>
      <c r="L55" s="175"/>
      <c r="M55" s="176"/>
      <c r="N55" s="177" t="s">
        <v>163</v>
      </c>
      <c r="O55" s="177"/>
      <c r="P55" s="177"/>
      <c r="Q55" s="178"/>
    </row>
    <row r="56" spans="1:17" s="167" customFormat="1" ht="12.75" customHeight="1">
      <c r="A56" s="168"/>
      <c r="B56" s="169"/>
      <c r="C56" s="179"/>
      <c r="D56" s="171" t="s">
        <v>139</v>
      </c>
      <c r="E56" s="172" t="s">
        <v>16</v>
      </c>
      <c r="F56" s="172"/>
      <c r="G56" s="172"/>
      <c r="H56" s="173"/>
      <c r="I56" s="174" t="s">
        <v>164</v>
      </c>
      <c r="J56" s="175"/>
      <c r="K56" s="175"/>
      <c r="L56" s="175"/>
      <c r="M56" s="176"/>
      <c r="N56" s="180" t="s">
        <v>25</v>
      </c>
      <c r="O56" s="181"/>
      <c r="P56" s="180"/>
      <c r="Q56" s="182"/>
    </row>
    <row r="57" spans="1:17" s="167" customFormat="1" ht="12.75" customHeight="1">
      <c r="A57" s="183"/>
      <c r="B57" s="184"/>
      <c r="C57" s="179"/>
      <c r="D57" s="171"/>
      <c r="E57" s="172"/>
      <c r="F57" s="172"/>
      <c r="G57" s="172"/>
      <c r="H57" s="173"/>
      <c r="I57" s="174"/>
      <c r="J57" s="175"/>
      <c r="K57" s="175"/>
      <c r="L57" s="175"/>
      <c r="M57" s="176"/>
      <c r="N57" s="180"/>
      <c r="O57" s="181"/>
      <c r="P57" s="180"/>
      <c r="Q57" s="182"/>
    </row>
    <row r="58" spans="1:17" s="167" customFormat="1" ht="12.75" customHeight="1">
      <c r="A58" s="185"/>
      <c r="B58" s="186"/>
      <c r="C58" s="187"/>
      <c r="D58" s="171"/>
      <c r="E58" s="172"/>
      <c r="F58" s="172"/>
      <c r="G58" s="172"/>
      <c r="H58" s="173"/>
      <c r="I58" s="188"/>
      <c r="J58" s="189"/>
      <c r="K58" s="190"/>
      <c r="L58" s="189"/>
      <c r="M58" s="182"/>
      <c r="N58" s="186"/>
      <c r="O58" s="191"/>
      <c r="P58" s="186"/>
      <c r="Q58" s="192"/>
    </row>
    <row r="59" spans="1:17" s="167" customFormat="1" ht="12.75" customHeight="1">
      <c r="A59" s="193"/>
      <c r="B59" s="177"/>
      <c r="C59" s="194"/>
      <c r="D59" s="171"/>
      <c r="E59" s="172"/>
      <c r="F59" s="172"/>
      <c r="G59" s="172"/>
      <c r="H59" s="173"/>
      <c r="I59" s="188"/>
      <c r="J59" s="189"/>
      <c r="K59" s="190"/>
      <c r="L59" s="189"/>
      <c r="M59" s="182"/>
      <c r="N59" s="177" t="s">
        <v>165</v>
      </c>
      <c r="O59" s="177"/>
      <c r="P59" s="177"/>
      <c r="Q59" s="178"/>
    </row>
    <row r="60" spans="1:17" s="167" customFormat="1" ht="12.75" customHeight="1">
      <c r="A60" s="168"/>
      <c r="B60" s="169"/>
      <c r="C60" s="170"/>
      <c r="D60" s="171"/>
      <c r="E60" s="172"/>
      <c r="F60" s="172"/>
      <c r="G60" s="172"/>
      <c r="H60" s="173"/>
      <c r="I60" s="188"/>
      <c r="J60" s="189"/>
      <c r="K60" s="190"/>
      <c r="L60" s="189"/>
      <c r="M60" s="182"/>
      <c r="N60" s="180"/>
      <c r="O60" s="181"/>
      <c r="P60" s="180"/>
      <c r="Q60" s="182"/>
    </row>
    <row r="61" spans="1:17" s="167" customFormat="1" ht="12.75" customHeight="1">
      <c r="A61" s="168"/>
      <c r="B61" s="169"/>
      <c r="C61" s="170"/>
      <c r="D61" s="171"/>
      <c r="E61" s="172"/>
      <c r="F61" s="172"/>
      <c r="G61" s="172"/>
      <c r="H61" s="173"/>
      <c r="I61" s="188"/>
      <c r="J61" s="189"/>
      <c r="K61" s="190"/>
      <c r="L61" s="189"/>
      <c r="M61" s="182"/>
      <c r="N61" s="180"/>
      <c r="O61" s="181"/>
      <c r="P61" s="180"/>
      <c r="Q61" s="182"/>
    </row>
    <row r="62" spans="1:17" s="167" customFormat="1" ht="12.75" customHeight="1">
      <c r="A62" s="185"/>
      <c r="B62" s="186"/>
      <c r="C62" s="195"/>
      <c r="D62" s="196"/>
      <c r="E62" s="197"/>
      <c r="F62" s="196"/>
      <c r="G62" s="197"/>
      <c r="H62" s="198"/>
      <c r="I62" s="199"/>
      <c r="J62" s="186"/>
      <c r="K62" s="191"/>
      <c r="L62" s="186"/>
      <c r="M62" s="192"/>
      <c r="N62" s="186" t="str">
        <f>Q3</f>
        <v>Евгений Зукин</v>
      </c>
      <c r="O62" s="191"/>
      <c r="P62" s="186"/>
      <c r="Q62" s="192"/>
    </row>
  </sheetData>
  <sheetProtection/>
  <mergeCells count="3">
    <mergeCell ref="I55:M55"/>
    <mergeCell ref="I56:M56"/>
    <mergeCell ref="I57:M57"/>
  </mergeCells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fitToHeight="1" fitToWidth="1" horizontalDpi="360" verticalDpi="36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1">
      <selection activeCell="C19" sqref="C19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3" ht="79.5" customHeight="1">
      <c r="A1" s="1" t="str">
        <f>'[1]Информация'!$A$9</f>
        <v>ТУРЕЦКИЙ ГАМБИТ</v>
      </c>
      <c r="F1" s="34" t="s">
        <v>43</v>
      </c>
      <c r="I1" s="3" t="str">
        <f>'[1]Информация'!$A$9</f>
        <v>ТУРЕЦКИЙ ГАМБИТ</v>
      </c>
      <c r="M1" s="4" t="s">
        <v>1</v>
      </c>
    </row>
    <row r="2" spans="1:16" ht="12.75">
      <c r="A2" s="5" t="s">
        <v>2</v>
      </c>
      <c r="B2" s="5"/>
      <c r="C2" s="6"/>
      <c r="D2" s="5" t="s">
        <v>3</v>
      </c>
      <c r="E2" s="5"/>
      <c r="F2" s="5"/>
      <c r="G2" s="6"/>
      <c r="H2" s="5" t="s">
        <v>4</v>
      </c>
      <c r="I2" s="5" t="s">
        <v>2</v>
      </c>
      <c r="J2" s="5"/>
      <c r="K2" s="6"/>
      <c r="L2" s="5" t="s">
        <v>3</v>
      </c>
      <c r="M2" s="5"/>
      <c r="N2" s="5"/>
      <c r="O2" s="6"/>
      <c r="P2" s="5" t="s">
        <v>4</v>
      </c>
    </row>
    <row r="3" spans="1:16" ht="12.75">
      <c r="A3" s="7" t="str">
        <f>'[1]Информация'!$A$15</f>
        <v>12-19 октября</v>
      </c>
      <c r="B3" s="7"/>
      <c r="D3" s="7" t="str">
        <f>'[1]Информация'!$A$11</f>
        <v>ТУРЦИЯ</v>
      </c>
      <c r="E3" s="7"/>
      <c r="F3" s="7"/>
      <c r="H3" s="8" t="str">
        <f>'[1]Информация'!$A$17</f>
        <v>Евгений Зукин</v>
      </c>
      <c r="I3" s="7" t="str">
        <f>'[1]Информация'!$A$15</f>
        <v>12-19 октября</v>
      </c>
      <c r="J3" s="7"/>
      <c r="L3" s="7" t="str">
        <f>'[1]Информация'!$A$11</f>
        <v>ТУРЦИЯ</v>
      </c>
      <c r="M3" s="7"/>
      <c r="N3" s="7"/>
      <c r="P3" s="8" t="str">
        <f>'[1]Информация'!$A$17</f>
        <v>Евгений Зукин</v>
      </c>
    </row>
    <row r="4" spans="1:16" ht="17.25" customHeight="1">
      <c r="A4" s="9" t="s">
        <v>5</v>
      </c>
      <c r="B4" s="9"/>
      <c r="C4" s="9"/>
      <c r="D4" s="9"/>
      <c r="E4" s="9"/>
      <c r="F4" s="9"/>
      <c r="G4" s="9"/>
      <c r="H4" s="9"/>
      <c r="I4" s="9" t="s">
        <v>6</v>
      </c>
      <c r="J4" s="9"/>
      <c r="K4" s="9"/>
      <c r="L4" s="9"/>
      <c r="M4" s="9"/>
      <c r="N4" s="9"/>
      <c r="O4" s="9"/>
      <c r="P4" s="9"/>
    </row>
    <row r="5" spans="1:16" ht="18.75" thickBot="1">
      <c r="A5" s="10" t="s">
        <v>7</v>
      </c>
      <c r="B5" s="10" t="s">
        <v>8</v>
      </c>
      <c r="C5" s="10">
        <v>1</v>
      </c>
      <c r="D5" s="10">
        <v>2</v>
      </c>
      <c r="E5" s="10">
        <v>3</v>
      </c>
      <c r="F5" s="10"/>
      <c r="G5" s="10" t="s">
        <v>9</v>
      </c>
      <c r="H5" s="10" t="s">
        <v>10</v>
      </c>
      <c r="I5" s="10" t="s">
        <v>7</v>
      </c>
      <c r="J5" s="10" t="s">
        <v>8</v>
      </c>
      <c r="K5" s="10">
        <v>1</v>
      </c>
      <c r="L5" s="10">
        <v>2</v>
      </c>
      <c r="M5" s="10">
        <v>3</v>
      </c>
      <c r="N5" s="10">
        <v>4</v>
      </c>
      <c r="O5" s="10" t="s">
        <v>9</v>
      </c>
      <c r="P5" s="10" t="s">
        <v>10</v>
      </c>
    </row>
    <row r="6" spans="1:16" ht="20.25" customHeight="1">
      <c r="A6" s="12">
        <v>1</v>
      </c>
      <c r="B6" s="13" t="s">
        <v>44</v>
      </c>
      <c r="C6" s="14"/>
      <c r="D6" s="15">
        <v>1</v>
      </c>
      <c r="E6" s="15">
        <v>1</v>
      </c>
      <c r="F6" s="15"/>
      <c r="G6" s="16">
        <v>2</v>
      </c>
      <c r="H6" s="16">
        <v>1</v>
      </c>
      <c r="I6" s="12">
        <v>1</v>
      </c>
      <c r="J6" s="13" t="s">
        <v>45</v>
      </c>
      <c r="K6" s="14"/>
      <c r="L6" s="15">
        <v>1</v>
      </c>
      <c r="M6" s="15">
        <v>1</v>
      </c>
      <c r="N6" s="15">
        <v>1</v>
      </c>
      <c r="O6" s="16">
        <v>3</v>
      </c>
      <c r="P6" s="16">
        <v>1</v>
      </c>
    </row>
    <row r="7" spans="1:16" ht="20.25" customHeight="1" thickBot="1">
      <c r="A7" s="18"/>
      <c r="B7" s="19"/>
      <c r="C7" s="20"/>
      <c r="D7" s="21">
        <v>97</v>
      </c>
      <c r="E7" s="21">
        <v>83</v>
      </c>
      <c r="F7" s="21"/>
      <c r="G7" s="22"/>
      <c r="H7" s="22"/>
      <c r="I7" s="18"/>
      <c r="J7" s="19"/>
      <c r="K7" s="20"/>
      <c r="L7" s="21">
        <v>82</v>
      </c>
      <c r="M7" s="21">
        <v>80</v>
      </c>
      <c r="N7" s="21">
        <v>85</v>
      </c>
      <c r="O7" s="22"/>
      <c r="P7" s="22"/>
    </row>
    <row r="8" spans="1:16" ht="20.25" customHeight="1">
      <c r="A8" s="12">
        <v>2</v>
      </c>
      <c r="B8" s="13" t="s">
        <v>46</v>
      </c>
      <c r="C8" s="15">
        <v>0</v>
      </c>
      <c r="D8" s="14"/>
      <c r="E8" s="15">
        <v>1</v>
      </c>
      <c r="F8" s="15"/>
      <c r="G8" s="16">
        <v>1</v>
      </c>
      <c r="H8" s="16">
        <v>2</v>
      </c>
      <c r="I8" s="12">
        <v>2</v>
      </c>
      <c r="J8" s="13" t="s">
        <v>47</v>
      </c>
      <c r="K8" s="15">
        <v>0</v>
      </c>
      <c r="L8" s="14"/>
      <c r="M8" s="15">
        <v>1</v>
      </c>
      <c r="N8" s="15">
        <v>1</v>
      </c>
      <c r="O8" s="16">
        <v>2</v>
      </c>
      <c r="P8" s="16">
        <v>2</v>
      </c>
    </row>
    <row r="9" spans="1:16" ht="20.25" customHeight="1" thickBot="1">
      <c r="A9" s="18"/>
      <c r="B9" s="19"/>
      <c r="C9" s="21"/>
      <c r="D9" s="20"/>
      <c r="E9" s="21">
        <v>86</v>
      </c>
      <c r="F9" s="21"/>
      <c r="G9" s="22"/>
      <c r="H9" s="22"/>
      <c r="I9" s="18"/>
      <c r="J9" s="19"/>
      <c r="K9" s="21"/>
      <c r="L9" s="20"/>
      <c r="M9" s="21">
        <v>81</v>
      </c>
      <c r="N9" s="21">
        <v>97</v>
      </c>
      <c r="O9" s="22"/>
      <c r="P9" s="22"/>
    </row>
    <row r="10" spans="1:16" ht="20.25" customHeight="1">
      <c r="A10" s="12">
        <v>3</v>
      </c>
      <c r="B10" s="13" t="s">
        <v>48</v>
      </c>
      <c r="C10" s="15">
        <v>0</v>
      </c>
      <c r="D10" s="15">
        <v>0</v>
      </c>
      <c r="E10" s="14"/>
      <c r="F10" s="15"/>
      <c r="G10" s="16">
        <v>0</v>
      </c>
      <c r="H10" s="16">
        <v>3</v>
      </c>
      <c r="I10" s="12">
        <v>3</v>
      </c>
      <c r="J10" s="13" t="s">
        <v>49</v>
      </c>
      <c r="K10" s="15">
        <v>0</v>
      </c>
      <c r="L10" s="15">
        <v>0</v>
      </c>
      <c r="M10" s="14"/>
      <c r="N10" s="15">
        <v>0</v>
      </c>
      <c r="O10" s="16">
        <v>0</v>
      </c>
      <c r="P10" s="16">
        <v>4</v>
      </c>
    </row>
    <row r="11" spans="1:16" ht="20.25" customHeight="1" thickBot="1">
      <c r="A11" s="18"/>
      <c r="B11" s="19"/>
      <c r="C11" s="21"/>
      <c r="D11" s="21"/>
      <c r="E11" s="20"/>
      <c r="F11" s="21"/>
      <c r="G11" s="22"/>
      <c r="H11" s="22"/>
      <c r="I11" s="18"/>
      <c r="J11" s="19"/>
      <c r="K11" s="21"/>
      <c r="L11" s="21"/>
      <c r="M11" s="20"/>
      <c r="N11" s="21"/>
      <c r="O11" s="22"/>
      <c r="P11" s="22"/>
    </row>
    <row r="12" spans="1:16" ht="20.25" customHeight="1">
      <c r="A12" s="12"/>
      <c r="B12" s="13"/>
      <c r="C12" s="15"/>
      <c r="D12" s="15"/>
      <c r="E12" s="15"/>
      <c r="F12" s="14"/>
      <c r="G12" s="16"/>
      <c r="H12" s="16"/>
      <c r="I12" s="12">
        <v>4</v>
      </c>
      <c r="J12" s="13" t="s">
        <v>50</v>
      </c>
      <c r="K12" s="15">
        <v>0</v>
      </c>
      <c r="L12" s="15">
        <v>0</v>
      </c>
      <c r="M12" s="15">
        <v>1</v>
      </c>
      <c r="N12" s="14"/>
      <c r="O12" s="16">
        <v>1</v>
      </c>
      <c r="P12" s="16">
        <v>3</v>
      </c>
    </row>
    <row r="13" spans="1:16" ht="20.25" customHeight="1" thickBot="1">
      <c r="A13" s="18"/>
      <c r="B13" s="19"/>
      <c r="C13" s="21"/>
      <c r="D13" s="21"/>
      <c r="E13" s="21"/>
      <c r="F13" s="20"/>
      <c r="G13" s="22"/>
      <c r="H13" s="22"/>
      <c r="I13" s="18"/>
      <c r="J13" s="19"/>
      <c r="K13" s="21"/>
      <c r="L13" s="21"/>
      <c r="M13" s="21">
        <v>82</v>
      </c>
      <c r="N13" s="20"/>
      <c r="O13" s="22"/>
      <c r="P13" s="22"/>
    </row>
    <row r="14" spans="1:16" s="31" customFormat="1" ht="18" customHeight="1">
      <c r="A14" s="9" t="s">
        <v>27</v>
      </c>
      <c r="B14" s="9"/>
      <c r="C14" s="9"/>
      <c r="D14" s="9"/>
      <c r="E14" s="9"/>
      <c r="F14" s="9"/>
      <c r="G14" s="9"/>
      <c r="H14" s="9"/>
      <c r="I14" s="9" t="s">
        <v>28</v>
      </c>
      <c r="J14" s="9"/>
      <c r="K14" s="9"/>
      <c r="L14" s="9"/>
      <c r="M14" s="9"/>
      <c r="N14" s="9"/>
      <c r="O14" s="9"/>
      <c r="P14" s="9"/>
    </row>
    <row r="15" spans="1:16" s="31" customFormat="1" ht="18" customHeight="1" thickBot="1">
      <c r="A15" s="10" t="s">
        <v>7</v>
      </c>
      <c r="B15" s="10" t="s">
        <v>8</v>
      </c>
      <c r="C15" s="10">
        <v>1</v>
      </c>
      <c r="D15" s="10">
        <v>2</v>
      </c>
      <c r="E15" s="10">
        <v>3</v>
      </c>
      <c r="F15" s="10">
        <v>4</v>
      </c>
      <c r="G15" s="10" t="s">
        <v>9</v>
      </c>
      <c r="H15" s="10" t="s">
        <v>10</v>
      </c>
      <c r="I15" s="10" t="s">
        <v>7</v>
      </c>
      <c r="J15" s="10" t="s">
        <v>8</v>
      </c>
      <c r="K15" s="10">
        <v>1</v>
      </c>
      <c r="L15" s="10">
        <v>2</v>
      </c>
      <c r="M15" s="10">
        <v>3</v>
      </c>
      <c r="N15" s="10">
        <v>4</v>
      </c>
      <c r="O15" s="10" t="s">
        <v>9</v>
      </c>
      <c r="P15" s="10" t="s">
        <v>10</v>
      </c>
    </row>
    <row r="16" spans="1:16" s="31" customFormat="1" ht="19.5" customHeight="1">
      <c r="A16" s="12">
        <v>1</v>
      </c>
      <c r="B16" s="13" t="s">
        <v>51</v>
      </c>
      <c r="C16" s="14"/>
      <c r="D16" s="15">
        <v>1</v>
      </c>
      <c r="E16" s="15">
        <v>1</v>
      </c>
      <c r="F16" s="15">
        <v>1</v>
      </c>
      <c r="G16" s="16">
        <v>3</v>
      </c>
      <c r="H16" s="16">
        <v>1</v>
      </c>
      <c r="I16" s="12">
        <v>1</v>
      </c>
      <c r="J16" s="13" t="s">
        <v>52</v>
      </c>
      <c r="K16" s="14"/>
      <c r="L16" s="15">
        <v>1</v>
      </c>
      <c r="M16" s="15">
        <v>1</v>
      </c>
      <c r="N16" s="15">
        <v>0</v>
      </c>
      <c r="O16" s="16">
        <v>2</v>
      </c>
      <c r="P16" s="16">
        <v>2</v>
      </c>
    </row>
    <row r="17" spans="1:16" s="31" customFormat="1" ht="20.25" customHeight="1" thickBot="1">
      <c r="A17" s="18"/>
      <c r="B17" s="19"/>
      <c r="C17" s="20"/>
      <c r="D17" s="21" t="s">
        <v>24</v>
      </c>
      <c r="E17" s="21">
        <v>80</v>
      </c>
      <c r="F17" s="21">
        <v>81</v>
      </c>
      <c r="G17" s="22"/>
      <c r="H17" s="22"/>
      <c r="I17" s="18"/>
      <c r="J17" s="19"/>
      <c r="K17" s="20"/>
      <c r="L17" s="21">
        <v>82</v>
      </c>
      <c r="M17" s="21">
        <v>86</v>
      </c>
      <c r="N17" s="21"/>
      <c r="O17" s="22"/>
      <c r="P17" s="22"/>
    </row>
    <row r="18" spans="1:16" s="31" customFormat="1" ht="20.25" customHeight="1">
      <c r="A18" s="12">
        <v>2</v>
      </c>
      <c r="B18" s="13" t="s">
        <v>53</v>
      </c>
      <c r="C18" s="15">
        <v>0</v>
      </c>
      <c r="D18" s="14"/>
      <c r="E18" s="15">
        <v>0</v>
      </c>
      <c r="F18" s="15">
        <v>0</v>
      </c>
      <c r="G18" s="16">
        <v>0</v>
      </c>
      <c r="H18" s="16">
        <v>4</v>
      </c>
      <c r="I18" s="12">
        <v>2</v>
      </c>
      <c r="J18" s="13" t="s">
        <v>54</v>
      </c>
      <c r="K18" s="15">
        <v>0</v>
      </c>
      <c r="L18" s="14"/>
      <c r="M18" s="15">
        <v>0</v>
      </c>
      <c r="N18" s="15">
        <v>0</v>
      </c>
      <c r="O18" s="16">
        <v>0</v>
      </c>
      <c r="P18" s="16">
        <v>4</v>
      </c>
    </row>
    <row r="19" spans="1:16" s="31" customFormat="1" ht="20.25" customHeight="1" thickBot="1">
      <c r="A19" s="18"/>
      <c r="B19" s="19"/>
      <c r="C19" s="21"/>
      <c r="D19" s="20"/>
      <c r="E19" s="21"/>
      <c r="F19" s="21"/>
      <c r="G19" s="22"/>
      <c r="H19" s="22"/>
      <c r="I19" s="18"/>
      <c r="J19" s="19"/>
      <c r="K19" s="21"/>
      <c r="L19" s="20"/>
      <c r="M19" s="21"/>
      <c r="N19" s="21"/>
      <c r="O19" s="22"/>
      <c r="P19" s="22"/>
    </row>
    <row r="20" spans="1:16" s="31" customFormat="1" ht="20.25" customHeight="1">
      <c r="A20" s="12">
        <v>3</v>
      </c>
      <c r="B20" s="13" t="s">
        <v>55</v>
      </c>
      <c r="C20" s="15">
        <v>0</v>
      </c>
      <c r="D20" s="15">
        <v>1</v>
      </c>
      <c r="E20" s="14"/>
      <c r="F20" s="15">
        <v>1</v>
      </c>
      <c r="G20" s="16">
        <v>2</v>
      </c>
      <c r="H20" s="16">
        <v>2</v>
      </c>
      <c r="I20" s="12">
        <v>3</v>
      </c>
      <c r="J20" s="13" t="s">
        <v>56</v>
      </c>
      <c r="K20" s="15">
        <v>0</v>
      </c>
      <c r="L20" s="15">
        <v>1</v>
      </c>
      <c r="M20" s="14"/>
      <c r="N20" s="15">
        <v>1</v>
      </c>
      <c r="O20" s="16">
        <v>2</v>
      </c>
      <c r="P20" s="16">
        <v>3</v>
      </c>
    </row>
    <row r="21" spans="1:16" s="31" customFormat="1" ht="20.25" customHeight="1" thickBot="1">
      <c r="A21" s="18"/>
      <c r="B21" s="19"/>
      <c r="C21" s="21"/>
      <c r="D21" s="21">
        <v>81</v>
      </c>
      <c r="E21" s="20"/>
      <c r="F21" s="21">
        <v>80</v>
      </c>
      <c r="G21" s="22"/>
      <c r="H21" s="22"/>
      <c r="I21" s="18"/>
      <c r="J21" s="19"/>
      <c r="K21" s="21"/>
      <c r="L21" s="21">
        <v>85</v>
      </c>
      <c r="M21" s="20"/>
      <c r="N21" s="21"/>
      <c r="O21" s="22"/>
      <c r="P21" s="22"/>
    </row>
    <row r="22" spans="1:16" s="31" customFormat="1" ht="20.25" customHeight="1">
      <c r="A22" s="12">
        <v>4</v>
      </c>
      <c r="B22" s="13" t="s">
        <v>57</v>
      </c>
      <c r="C22" s="15">
        <v>0</v>
      </c>
      <c r="D22" s="15">
        <v>1</v>
      </c>
      <c r="E22" s="15">
        <v>0</v>
      </c>
      <c r="F22" s="14"/>
      <c r="G22" s="16">
        <v>1</v>
      </c>
      <c r="H22" s="16">
        <v>3</v>
      </c>
      <c r="I22" s="12">
        <v>4</v>
      </c>
      <c r="J22" s="13" t="s">
        <v>58</v>
      </c>
      <c r="K22" s="15">
        <v>1</v>
      </c>
      <c r="L22" s="15">
        <v>1</v>
      </c>
      <c r="M22" s="15">
        <v>0</v>
      </c>
      <c r="N22" s="14"/>
      <c r="O22" s="16">
        <v>2</v>
      </c>
      <c r="P22" s="16">
        <v>1</v>
      </c>
    </row>
    <row r="23" spans="1:16" s="31" customFormat="1" ht="20.25" customHeight="1" thickBot="1">
      <c r="A23" s="18"/>
      <c r="B23" s="19"/>
      <c r="C23" s="21"/>
      <c r="D23" s="21">
        <v>85</v>
      </c>
      <c r="E23" s="21"/>
      <c r="F23" s="20"/>
      <c r="G23" s="22"/>
      <c r="H23" s="22"/>
      <c r="I23" s="18"/>
      <c r="J23" s="19"/>
      <c r="K23" s="21">
        <v>83</v>
      </c>
      <c r="L23" s="21">
        <v>85</v>
      </c>
      <c r="M23" s="21"/>
      <c r="N23" s="20"/>
      <c r="O23" s="22"/>
      <c r="P23" s="22"/>
    </row>
    <row r="24" spans="1:13" ht="79.5" customHeight="1">
      <c r="A24" s="1" t="str">
        <f>'[1]Информация'!$A$9</f>
        <v>ТУРЕЦКИЙ ГАМБИТ</v>
      </c>
      <c r="F24" s="2" t="s">
        <v>38</v>
      </c>
      <c r="I24" s="1" t="str">
        <f>'[1]Информация'!$A$9</f>
        <v>ТУРЕЦКИЙ ГАМБИТ</v>
      </c>
      <c r="M24" s="32" t="s">
        <v>1</v>
      </c>
    </row>
    <row r="25" spans="1:16" ht="12.75">
      <c r="A25" s="5" t="s">
        <v>2</v>
      </c>
      <c r="B25" s="5"/>
      <c r="C25" s="6"/>
      <c r="D25" s="5" t="s">
        <v>3</v>
      </c>
      <c r="E25" s="5"/>
      <c r="F25" s="5"/>
      <c r="G25" s="6"/>
      <c r="H25" s="5" t="s">
        <v>4</v>
      </c>
      <c r="I25" s="5" t="s">
        <v>2</v>
      </c>
      <c r="J25" s="5"/>
      <c r="K25" s="6"/>
      <c r="L25" s="5" t="s">
        <v>3</v>
      </c>
      <c r="M25" s="5"/>
      <c r="N25" s="5"/>
      <c r="O25" s="6"/>
      <c r="P25" s="5" t="s">
        <v>4</v>
      </c>
    </row>
    <row r="26" spans="1:16" ht="12.75">
      <c r="A26" s="7" t="str">
        <f>'[1]Информация'!$A$15</f>
        <v>12-19 октября</v>
      </c>
      <c r="B26" s="7"/>
      <c r="D26" s="7" t="str">
        <f>'[1]Информация'!$A$11</f>
        <v>ТУРЦИЯ</v>
      </c>
      <c r="E26" s="7"/>
      <c r="F26" s="7"/>
      <c r="H26" s="8" t="str">
        <f>'[1]Информация'!$A$17</f>
        <v>Евгений Зукин</v>
      </c>
      <c r="I26" s="7" t="str">
        <f>'[1]Информация'!$A$15</f>
        <v>12-19 октября</v>
      </c>
      <c r="J26" s="7"/>
      <c r="L26" s="7" t="str">
        <f>'[1]Информация'!$A$11</f>
        <v>ТУРЦИЯ</v>
      </c>
      <c r="M26" s="7"/>
      <c r="N26" s="7"/>
      <c r="P26" s="8" t="str">
        <f>'[1]Информация'!$A$17</f>
        <v>Евгений Зукин</v>
      </c>
    </row>
    <row r="27" spans="1:16" ht="17.25" customHeight="1">
      <c r="A27" s="9" t="s">
        <v>39</v>
      </c>
      <c r="B27" s="9"/>
      <c r="C27" s="9"/>
      <c r="D27" s="9"/>
      <c r="E27" s="9"/>
      <c r="F27" s="9"/>
      <c r="G27" s="9"/>
      <c r="H27" s="9"/>
      <c r="I27" s="9" t="s">
        <v>40</v>
      </c>
      <c r="J27" s="9"/>
      <c r="K27" s="9"/>
      <c r="L27" s="9"/>
      <c r="M27" s="9"/>
      <c r="N27" s="9"/>
      <c r="O27" s="9"/>
      <c r="P27" s="9"/>
    </row>
    <row r="28" spans="1:16" ht="18.75" thickBot="1">
      <c r="A28" s="10" t="s">
        <v>7</v>
      </c>
      <c r="B28" s="10" t="s">
        <v>8</v>
      </c>
      <c r="C28" s="10">
        <v>1</v>
      </c>
      <c r="D28" s="10">
        <v>2</v>
      </c>
      <c r="E28" s="10">
        <v>3</v>
      </c>
      <c r="F28" s="10">
        <v>4</v>
      </c>
      <c r="G28" s="10" t="s">
        <v>9</v>
      </c>
      <c r="H28" s="10" t="s">
        <v>10</v>
      </c>
      <c r="I28" s="10" t="s">
        <v>7</v>
      </c>
      <c r="J28" s="10" t="s">
        <v>8</v>
      </c>
      <c r="K28" s="10">
        <v>1</v>
      </c>
      <c r="L28" s="10">
        <v>2</v>
      </c>
      <c r="M28" s="10">
        <v>3</v>
      </c>
      <c r="N28" s="10">
        <v>4</v>
      </c>
      <c r="O28" s="10" t="s">
        <v>9</v>
      </c>
      <c r="P28" s="10" t="s">
        <v>10</v>
      </c>
    </row>
    <row r="29" spans="1:16" ht="20.25" customHeight="1">
      <c r="A29" s="12">
        <v>1</v>
      </c>
      <c r="B29" s="13"/>
      <c r="C29" s="14"/>
      <c r="D29" s="15"/>
      <c r="E29" s="15"/>
      <c r="F29" s="15"/>
      <c r="G29" s="16"/>
      <c r="H29" s="16"/>
      <c r="I29" s="12">
        <v>1</v>
      </c>
      <c r="J29" s="13"/>
      <c r="K29" s="14"/>
      <c r="L29" s="15"/>
      <c r="M29" s="15"/>
      <c r="N29" s="15"/>
      <c r="O29" s="16"/>
      <c r="P29" s="16"/>
    </row>
    <row r="30" spans="1:16" ht="20.25" customHeight="1" thickBot="1">
      <c r="A30" s="18"/>
      <c r="B30" s="19"/>
      <c r="C30" s="20"/>
      <c r="D30" s="21"/>
      <c r="E30" s="21"/>
      <c r="F30" s="21"/>
      <c r="G30" s="22"/>
      <c r="H30" s="22"/>
      <c r="I30" s="18"/>
      <c r="J30" s="19"/>
      <c r="K30" s="20"/>
      <c r="L30" s="21"/>
      <c r="M30" s="21"/>
      <c r="N30" s="21"/>
      <c r="O30" s="22"/>
      <c r="P30" s="22"/>
    </row>
    <row r="31" spans="1:16" ht="20.25" customHeight="1">
      <c r="A31" s="12">
        <v>2</v>
      </c>
      <c r="B31" s="13"/>
      <c r="C31" s="15"/>
      <c r="D31" s="14"/>
      <c r="E31" s="15"/>
      <c r="F31" s="15"/>
      <c r="G31" s="16"/>
      <c r="H31" s="16"/>
      <c r="I31" s="12">
        <v>2</v>
      </c>
      <c r="J31" s="13"/>
      <c r="K31" s="15"/>
      <c r="L31" s="14"/>
      <c r="M31" s="15"/>
      <c r="N31" s="15"/>
      <c r="O31" s="16"/>
      <c r="P31" s="16"/>
    </row>
    <row r="32" spans="1:16" ht="20.25" customHeight="1" thickBot="1">
      <c r="A32" s="18"/>
      <c r="B32" s="19"/>
      <c r="C32" s="21"/>
      <c r="D32" s="20"/>
      <c r="E32" s="21"/>
      <c r="F32" s="21"/>
      <c r="G32" s="22"/>
      <c r="H32" s="22"/>
      <c r="I32" s="18"/>
      <c r="J32" s="19"/>
      <c r="K32" s="21"/>
      <c r="L32" s="20"/>
      <c r="M32" s="21"/>
      <c r="N32" s="21"/>
      <c r="O32" s="22"/>
      <c r="P32" s="22"/>
    </row>
    <row r="33" spans="1:16" ht="20.25" customHeight="1">
      <c r="A33" s="12">
        <v>3</v>
      </c>
      <c r="B33" s="13"/>
      <c r="C33" s="15"/>
      <c r="D33" s="15"/>
      <c r="E33" s="14"/>
      <c r="F33" s="15"/>
      <c r="G33" s="16"/>
      <c r="H33" s="16"/>
      <c r="I33" s="12">
        <v>3</v>
      </c>
      <c r="J33" s="13"/>
      <c r="K33" s="15"/>
      <c r="L33" s="15"/>
      <c r="M33" s="14"/>
      <c r="N33" s="15"/>
      <c r="O33" s="16"/>
      <c r="P33" s="16"/>
    </row>
    <row r="34" spans="1:16" ht="20.25" customHeight="1" thickBot="1">
      <c r="A34" s="18"/>
      <c r="B34" s="19"/>
      <c r="C34" s="21"/>
      <c r="D34" s="21"/>
      <c r="E34" s="20"/>
      <c r="F34" s="21"/>
      <c r="G34" s="22"/>
      <c r="H34" s="22"/>
      <c r="I34" s="18"/>
      <c r="J34" s="19"/>
      <c r="K34" s="21"/>
      <c r="L34" s="21"/>
      <c r="M34" s="20"/>
      <c r="N34" s="21"/>
      <c r="O34" s="22"/>
      <c r="P34" s="22"/>
    </row>
    <row r="35" spans="1:16" ht="20.25" customHeight="1">
      <c r="A35" s="12">
        <v>4</v>
      </c>
      <c r="B35" s="13"/>
      <c r="C35" s="15"/>
      <c r="D35" s="15"/>
      <c r="E35" s="15"/>
      <c r="F35" s="14"/>
      <c r="G35" s="16"/>
      <c r="H35" s="16"/>
      <c r="I35" s="12">
        <v>4</v>
      </c>
      <c r="J35" s="13"/>
      <c r="K35" s="15"/>
      <c r="L35" s="15"/>
      <c r="M35" s="15"/>
      <c r="N35" s="14"/>
      <c r="O35" s="16"/>
      <c r="P35" s="16"/>
    </row>
    <row r="36" spans="1:16" ht="20.25" customHeight="1" thickBot="1">
      <c r="A36" s="18"/>
      <c r="B36" s="19"/>
      <c r="C36" s="21"/>
      <c r="D36" s="21"/>
      <c r="E36" s="21"/>
      <c r="F36" s="20"/>
      <c r="G36" s="22"/>
      <c r="H36" s="22"/>
      <c r="I36" s="18"/>
      <c r="J36" s="19"/>
      <c r="K36" s="21"/>
      <c r="L36" s="21"/>
      <c r="M36" s="21"/>
      <c r="N36" s="20"/>
      <c r="O36" s="22"/>
      <c r="P36" s="22"/>
    </row>
    <row r="37" spans="1:16" s="31" customFormat="1" ht="18" customHeight="1">
      <c r="A37" s="9" t="s">
        <v>41</v>
      </c>
      <c r="B37" s="9"/>
      <c r="C37" s="9"/>
      <c r="D37" s="9"/>
      <c r="E37" s="9"/>
      <c r="F37" s="9"/>
      <c r="G37" s="9"/>
      <c r="H37" s="9"/>
      <c r="I37" s="9" t="s">
        <v>42</v>
      </c>
      <c r="J37" s="9"/>
      <c r="K37" s="9"/>
      <c r="L37" s="9"/>
      <c r="M37" s="9"/>
      <c r="N37" s="9"/>
      <c r="O37" s="9"/>
      <c r="P37" s="9"/>
    </row>
    <row r="38" spans="1:16" s="31" customFormat="1" ht="18" customHeight="1" thickBot="1">
      <c r="A38" s="10" t="s">
        <v>7</v>
      </c>
      <c r="B38" s="10" t="s">
        <v>8</v>
      </c>
      <c r="C38" s="10">
        <v>1</v>
      </c>
      <c r="D38" s="10">
        <v>2</v>
      </c>
      <c r="E38" s="10">
        <v>3</v>
      </c>
      <c r="F38" s="10">
        <v>4</v>
      </c>
      <c r="G38" s="10" t="s">
        <v>9</v>
      </c>
      <c r="H38" s="10" t="s">
        <v>10</v>
      </c>
      <c r="I38" s="10" t="s">
        <v>7</v>
      </c>
      <c r="J38" s="10" t="s">
        <v>8</v>
      </c>
      <c r="K38" s="10">
        <v>1</v>
      </c>
      <c r="L38" s="10">
        <v>2</v>
      </c>
      <c r="M38" s="10">
        <v>3</v>
      </c>
      <c r="N38" s="10">
        <v>4</v>
      </c>
      <c r="O38" s="10" t="s">
        <v>9</v>
      </c>
      <c r="P38" s="10" t="s">
        <v>10</v>
      </c>
    </row>
    <row r="39" spans="1:16" s="31" customFormat="1" ht="19.5" customHeight="1">
      <c r="A39" s="12">
        <v>1</v>
      </c>
      <c r="B39" s="13"/>
      <c r="C39" s="14"/>
      <c r="D39" s="15"/>
      <c r="E39" s="15"/>
      <c r="F39" s="15"/>
      <c r="G39" s="16"/>
      <c r="H39" s="16"/>
      <c r="I39" s="12">
        <v>1</v>
      </c>
      <c r="J39" s="13"/>
      <c r="K39" s="14"/>
      <c r="L39" s="15"/>
      <c r="M39" s="15"/>
      <c r="N39" s="15"/>
      <c r="O39" s="16"/>
      <c r="P39" s="16"/>
    </row>
    <row r="40" spans="1:16" s="31" customFormat="1" ht="20.25" customHeight="1" thickBot="1">
      <c r="A40" s="18"/>
      <c r="B40" s="19"/>
      <c r="C40" s="20"/>
      <c r="D40" s="21"/>
      <c r="E40" s="21"/>
      <c r="F40" s="21"/>
      <c r="G40" s="22"/>
      <c r="H40" s="22"/>
      <c r="I40" s="18"/>
      <c r="J40" s="19"/>
      <c r="K40" s="20"/>
      <c r="L40" s="21"/>
      <c r="M40" s="21"/>
      <c r="N40" s="21"/>
      <c r="O40" s="22"/>
      <c r="P40" s="22"/>
    </row>
    <row r="41" spans="1:16" s="31" customFormat="1" ht="20.25" customHeight="1">
      <c r="A41" s="12">
        <v>2</v>
      </c>
      <c r="B41" s="13"/>
      <c r="C41" s="15"/>
      <c r="D41" s="14"/>
      <c r="E41" s="15"/>
      <c r="F41" s="15"/>
      <c r="G41" s="16"/>
      <c r="H41" s="16"/>
      <c r="I41" s="12">
        <v>2</v>
      </c>
      <c r="J41" s="13"/>
      <c r="K41" s="15"/>
      <c r="L41" s="14"/>
      <c r="M41" s="15"/>
      <c r="N41" s="15"/>
      <c r="O41" s="16"/>
      <c r="P41" s="16"/>
    </row>
    <row r="42" spans="1:16" s="31" customFormat="1" ht="20.25" customHeight="1" thickBot="1">
      <c r="A42" s="18"/>
      <c r="B42" s="19"/>
      <c r="C42" s="21"/>
      <c r="D42" s="20"/>
      <c r="E42" s="21"/>
      <c r="F42" s="21"/>
      <c r="G42" s="22"/>
      <c r="H42" s="22"/>
      <c r="I42" s="18"/>
      <c r="J42" s="19"/>
      <c r="K42" s="21"/>
      <c r="L42" s="20"/>
      <c r="M42" s="21"/>
      <c r="N42" s="21"/>
      <c r="O42" s="22"/>
      <c r="P42" s="22"/>
    </row>
    <row r="43" spans="1:16" s="31" customFormat="1" ht="20.25" customHeight="1">
      <c r="A43" s="12">
        <v>3</v>
      </c>
      <c r="B43" s="13"/>
      <c r="C43" s="15"/>
      <c r="D43" s="15"/>
      <c r="E43" s="14"/>
      <c r="F43" s="15"/>
      <c r="G43" s="16"/>
      <c r="H43" s="16"/>
      <c r="I43" s="12">
        <v>3</v>
      </c>
      <c r="J43" s="13"/>
      <c r="K43" s="15"/>
      <c r="L43" s="15"/>
      <c r="M43" s="14"/>
      <c r="N43" s="15"/>
      <c r="O43" s="16"/>
      <c r="P43" s="16"/>
    </row>
    <row r="44" spans="1:16" s="31" customFormat="1" ht="20.25" customHeight="1" thickBot="1">
      <c r="A44" s="18"/>
      <c r="B44" s="19"/>
      <c r="C44" s="21"/>
      <c r="D44" s="21"/>
      <c r="E44" s="20"/>
      <c r="F44" s="21"/>
      <c r="G44" s="22"/>
      <c r="H44" s="22"/>
      <c r="I44" s="18"/>
      <c r="J44" s="19"/>
      <c r="K44" s="21"/>
      <c r="L44" s="21"/>
      <c r="M44" s="20"/>
      <c r="N44" s="21"/>
      <c r="O44" s="22"/>
      <c r="P44" s="22"/>
    </row>
    <row r="45" spans="1:16" s="31" customFormat="1" ht="20.25" customHeight="1">
      <c r="A45" s="12">
        <v>4</v>
      </c>
      <c r="B45" s="13"/>
      <c r="C45" s="15"/>
      <c r="D45" s="15"/>
      <c r="E45" s="15"/>
      <c r="F45" s="14"/>
      <c r="G45" s="16"/>
      <c r="H45" s="16"/>
      <c r="I45" s="12">
        <v>4</v>
      </c>
      <c r="J45" s="13"/>
      <c r="K45" s="15"/>
      <c r="L45" s="15"/>
      <c r="M45" s="15"/>
      <c r="N45" s="14"/>
      <c r="O45" s="16"/>
      <c r="P45" s="16"/>
    </row>
    <row r="46" spans="1:16" s="31" customFormat="1" ht="20.25" customHeight="1" thickBot="1">
      <c r="A46" s="18"/>
      <c r="B46" s="19"/>
      <c r="C46" s="21"/>
      <c r="D46" s="21"/>
      <c r="E46" s="21"/>
      <c r="F46" s="20"/>
      <c r="G46" s="22"/>
      <c r="H46" s="22"/>
      <c r="I46" s="18"/>
      <c r="J46" s="19"/>
      <c r="K46" s="21"/>
      <c r="L46" s="21"/>
      <c r="M46" s="21"/>
      <c r="N46" s="20"/>
      <c r="O46" s="22"/>
      <c r="P46" s="22"/>
    </row>
    <row r="47" spans="1:16" ht="17.2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</row>
  </sheetData>
  <sheetProtection/>
  <mergeCells count="170">
    <mergeCell ref="J45:J46"/>
    <mergeCell ref="N45:N46"/>
    <mergeCell ref="O45:O46"/>
    <mergeCell ref="P45:P46"/>
    <mergeCell ref="A47:H47"/>
    <mergeCell ref="I47:P47"/>
    <mergeCell ref="J43:J44"/>
    <mergeCell ref="M43:M44"/>
    <mergeCell ref="O43:O44"/>
    <mergeCell ref="P43:P44"/>
    <mergeCell ref="A45:A46"/>
    <mergeCell ref="B45:B46"/>
    <mergeCell ref="F45:F46"/>
    <mergeCell ref="G45:G46"/>
    <mergeCell ref="H45:H46"/>
    <mergeCell ref="I45:I46"/>
    <mergeCell ref="J41:J42"/>
    <mergeCell ref="L41:L42"/>
    <mergeCell ref="O41:O42"/>
    <mergeCell ref="P41:P42"/>
    <mergeCell ref="A43:A44"/>
    <mergeCell ref="B43:B44"/>
    <mergeCell ref="E43:E44"/>
    <mergeCell ref="G43:G44"/>
    <mergeCell ref="H43:H44"/>
    <mergeCell ref="I43:I44"/>
    <mergeCell ref="J39:J40"/>
    <mergeCell ref="K39:K40"/>
    <mergeCell ref="O39:O40"/>
    <mergeCell ref="P39:P40"/>
    <mergeCell ref="A41:A42"/>
    <mergeCell ref="B41:B42"/>
    <mergeCell ref="D41:D42"/>
    <mergeCell ref="G41:G42"/>
    <mergeCell ref="H41:H42"/>
    <mergeCell ref="I41:I42"/>
    <mergeCell ref="A39:A40"/>
    <mergeCell ref="B39:B40"/>
    <mergeCell ref="C39:C40"/>
    <mergeCell ref="G39:G40"/>
    <mergeCell ref="H39:H40"/>
    <mergeCell ref="I39:I40"/>
    <mergeCell ref="J35:J36"/>
    <mergeCell ref="N35:N36"/>
    <mergeCell ref="O35:O36"/>
    <mergeCell ref="P35:P36"/>
    <mergeCell ref="A37:H37"/>
    <mergeCell ref="I37:P37"/>
    <mergeCell ref="J33:J34"/>
    <mergeCell ref="M33:M34"/>
    <mergeCell ref="O33:O34"/>
    <mergeCell ref="P33:P34"/>
    <mergeCell ref="A35:A36"/>
    <mergeCell ref="B35:B36"/>
    <mergeCell ref="F35:F36"/>
    <mergeCell ref="G35:G36"/>
    <mergeCell ref="H35:H36"/>
    <mergeCell ref="I35:I36"/>
    <mergeCell ref="J31:J32"/>
    <mergeCell ref="L31:L32"/>
    <mergeCell ref="O31:O32"/>
    <mergeCell ref="P31:P32"/>
    <mergeCell ref="A33:A34"/>
    <mergeCell ref="B33:B34"/>
    <mergeCell ref="E33:E34"/>
    <mergeCell ref="G33:G34"/>
    <mergeCell ref="H33:H34"/>
    <mergeCell ref="I33:I34"/>
    <mergeCell ref="J29:J30"/>
    <mergeCell ref="K29:K30"/>
    <mergeCell ref="O29:O30"/>
    <mergeCell ref="P29:P30"/>
    <mergeCell ref="A31:A32"/>
    <mergeCell ref="B31:B32"/>
    <mergeCell ref="D31:D32"/>
    <mergeCell ref="G31:G32"/>
    <mergeCell ref="H31:H32"/>
    <mergeCell ref="I31:I32"/>
    <mergeCell ref="A29:A30"/>
    <mergeCell ref="B29:B30"/>
    <mergeCell ref="C29:C30"/>
    <mergeCell ref="G29:G30"/>
    <mergeCell ref="H29:H30"/>
    <mergeCell ref="I29:I30"/>
    <mergeCell ref="J22:J23"/>
    <mergeCell ref="N22:N23"/>
    <mergeCell ref="O22:O23"/>
    <mergeCell ref="P22:P23"/>
    <mergeCell ref="A27:H27"/>
    <mergeCell ref="I27:P27"/>
    <mergeCell ref="J20:J21"/>
    <mergeCell ref="M20:M21"/>
    <mergeCell ref="O20:O21"/>
    <mergeCell ref="P20:P21"/>
    <mergeCell ref="A22:A23"/>
    <mergeCell ref="B22:B23"/>
    <mergeCell ref="F22:F23"/>
    <mergeCell ref="G22:G23"/>
    <mergeCell ref="H22:H23"/>
    <mergeCell ref="I22:I23"/>
    <mergeCell ref="J18:J19"/>
    <mergeCell ref="L18:L19"/>
    <mergeCell ref="O18:O19"/>
    <mergeCell ref="P18:P19"/>
    <mergeCell ref="A20:A21"/>
    <mergeCell ref="B20:B21"/>
    <mergeCell ref="E20:E21"/>
    <mergeCell ref="G20:G21"/>
    <mergeCell ref="H20:H21"/>
    <mergeCell ref="I20:I21"/>
    <mergeCell ref="J16:J17"/>
    <mergeCell ref="K16:K17"/>
    <mergeCell ref="O16:O17"/>
    <mergeCell ref="P16:P17"/>
    <mergeCell ref="A18:A19"/>
    <mergeCell ref="B18:B19"/>
    <mergeCell ref="D18:D19"/>
    <mergeCell ref="G18:G19"/>
    <mergeCell ref="H18:H19"/>
    <mergeCell ref="I18:I19"/>
    <mergeCell ref="O12:O13"/>
    <mergeCell ref="P12:P13"/>
    <mergeCell ref="A14:H14"/>
    <mergeCell ref="I14:P14"/>
    <mergeCell ref="A16:A17"/>
    <mergeCell ref="B16:B17"/>
    <mergeCell ref="C16:C17"/>
    <mergeCell ref="G16:G17"/>
    <mergeCell ref="H16:H17"/>
    <mergeCell ref="I16:I17"/>
    <mergeCell ref="O10:O11"/>
    <mergeCell ref="P10:P11"/>
    <mergeCell ref="A12:A13"/>
    <mergeCell ref="B12:B13"/>
    <mergeCell ref="F12:F13"/>
    <mergeCell ref="G12:G13"/>
    <mergeCell ref="H12:H13"/>
    <mergeCell ref="I12:I13"/>
    <mergeCell ref="J12:J13"/>
    <mergeCell ref="N12:N13"/>
    <mergeCell ref="O8:O9"/>
    <mergeCell ref="P8:P9"/>
    <mergeCell ref="A10:A11"/>
    <mergeCell ref="B10:B11"/>
    <mergeCell ref="E10:E11"/>
    <mergeCell ref="G10:G11"/>
    <mergeCell ref="H10:H11"/>
    <mergeCell ref="I10:I11"/>
    <mergeCell ref="J10:J11"/>
    <mergeCell ref="M10:M11"/>
    <mergeCell ref="O6:O7"/>
    <mergeCell ref="P6:P7"/>
    <mergeCell ref="A8:A9"/>
    <mergeCell ref="B8:B9"/>
    <mergeCell ref="D8:D9"/>
    <mergeCell ref="G8:G9"/>
    <mergeCell ref="H8:H9"/>
    <mergeCell ref="I8:I9"/>
    <mergeCell ref="J8:J9"/>
    <mergeCell ref="L8:L9"/>
    <mergeCell ref="A4:H4"/>
    <mergeCell ref="I4:P4"/>
    <mergeCell ref="A6:A7"/>
    <mergeCell ref="B6:B7"/>
    <mergeCell ref="C6:C7"/>
    <mergeCell ref="G6:G7"/>
    <mergeCell ref="H6:H7"/>
    <mergeCell ref="I6:I7"/>
    <mergeCell ref="J6:J7"/>
    <mergeCell ref="K6:K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 r:id="rId4"/>
  <rowBreaks count="1" manualBreakCount="1">
    <brk id="23" max="1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Enter</dc:creator>
  <cp:keywords/>
  <dc:description/>
  <cp:lastModifiedBy>Enter</cp:lastModifiedBy>
  <dcterms:created xsi:type="dcterms:W3CDTF">2008-10-18T09:14:16Z</dcterms:created>
  <dcterms:modified xsi:type="dcterms:W3CDTF">2008-10-18T09:15:38Z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