
<file path=[Content_Types].xml><?xml version="1.0" encoding="utf-8"?>
<Types xmlns="http://schemas.openxmlformats.org/package/2006/content-types"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lenaandreieva/Downloads/"/>
    </mc:Choice>
  </mc:AlternateContent>
  <xr:revisionPtr revIDLastSave="0" documentId="13_ncr:1_{C483E5DC-DCB5-A340-8C69-DA835B8940D2}" xr6:coauthVersionLast="36" xr6:coauthVersionMax="36" xr10:uidLastSave="{00000000-0000-0000-0000-000000000000}"/>
  <bookViews>
    <workbookView xWindow="1320" yWindow="960" windowWidth="27200" windowHeight="16600" xr2:uid="{ED94BE70-7267-5445-AF6C-C1A58AF1E10B}"/>
  </bookViews>
  <sheets>
    <sheet name="ОСНОВА МУЖ" sheetId="1" r:id="rId1"/>
    <sheet name="3 МЕСТО" sheetId="2" r:id="rId2"/>
    <sheet name="ОСНОВА ЖЕН" sheetId="3" r:id="rId3"/>
    <sheet name="9-16" sheetId="4" r:id="rId4"/>
    <sheet name="ГРУППЫ ЖЕН" sheetId="5" r:id="rId5"/>
  </sheets>
  <externalReferences>
    <externalReference r:id="rId6"/>
    <externalReference r:id="rId7"/>
    <externalReference r:id="rId8"/>
  </externalReferences>
  <definedNames>
    <definedName name="_Order1" hidden="1">255</definedName>
    <definedName name="_xlnm.Print_Area" localSheetId="1">'3 МЕСТО'!$A$1:$O$69</definedName>
    <definedName name="_xlnm.Print_Area" localSheetId="0">'ОСНОВА МУЖ'!$A$1:$Q$77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" i="5" l="1"/>
  <c r="L3" i="5"/>
  <c r="I3" i="5"/>
  <c r="H3" i="5"/>
  <c r="D3" i="5"/>
  <c r="A3" i="5"/>
  <c r="I1" i="5"/>
  <c r="A1" i="5"/>
  <c r="Q3" i="4"/>
  <c r="F3" i="4"/>
  <c r="A3" i="4"/>
  <c r="A1" i="4"/>
  <c r="N77" i="3"/>
  <c r="J7" i="3"/>
  <c r="Q3" i="3"/>
  <c r="F3" i="3"/>
  <c r="A3" i="3"/>
  <c r="A1" i="3"/>
  <c r="C69" i="2"/>
  <c r="C67" i="2"/>
  <c r="F63" i="2"/>
  <c r="F61" i="2"/>
  <c r="C61" i="2"/>
  <c r="C59" i="2"/>
  <c r="F57" i="2"/>
  <c r="F55" i="2"/>
  <c r="F53" i="2"/>
  <c r="C53" i="2"/>
  <c r="C51" i="2"/>
  <c r="F49" i="2"/>
  <c r="F47" i="2"/>
  <c r="F45" i="2"/>
  <c r="C45" i="2"/>
  <c r="C43" i="2"/>
  <c r="F41" i="2"/>
  <c r="F39" i="2"/>
  <c r="F37" i="2"/>
  <c r="C37" i="2"/>
  <c r="C35" i="2"/>
  <c r="F33" i="2"/>
  <c r="F31" i="2"/>
  <c r="F29" i="2"/>
  <c r="C29" i="2"/>
  <c r="C27" i="2"/>
  <c r="F25" i="2"/>
  <c r="F23" i="2"/>
  <c r="F21" i="2"/>
  <c r="C21" i="2"/>
  <c r="C19" i="2"/>
  <c r="F15" i="2"/>
  <c r="F13" i="2"/>
  <c r="F7" i="2"/>
  <c r="Q3" i="1"/>
  <c r="H3" i="1"/>
  <c r="A3" i="1"/>
  <c r="A1" i="1"/>
</calcChain>
</file>

<file path=xl/sharedStrings.xml><?xml version="1.0" encoding="utf-8"?>
<sst xmlns="http://schemas.openxmlformats.org/spreadsheetml/2006/main" count="525" uniqueCount="264">
  <si>
    <t>www.ukrtennis.com</t>
  </si>
  <si>
    <t>Сроки проведения</t>
  </si>
  <si>
    <t>Клуб, Город</t>
  </si>
  <si>
    <t>Рефери</t>
  </si>
  <si>
    <t>Посев</t>
  </si>
  <si>
    <t>КРЫМ НАШ</t>
  </si>
  <si>
    <t>№1</t>
  </si>
  <si>
    <t>X</t>
  </si>
  <si>
    <t>№17</t>
  </si>
  <si>
    <t>ВИТИС</t>
  </si>
  <si>
    <t>63 75 63 46</t>
  </si>
  <si>
    <t>№2</t>
  </si>
  <si>
    <t>Х</t>
  </si>
  <si>
    <t>№25</t>
  </si>
  <si>
    <t>ЛЭД</t>
  </si>
  <si>
    <t>46 61 36 64 64</t>
  </si>
  <si>
    <t>№3</t>
  </si>
  <si>
    <t>БЛОКБАСТЕР</t>
  </si>
  <si>
    <t>№18</t>
  </si>
  <si>
    <t>61 76(3) 61</t>
  </si>
  <si>
    <t>№4</t>
  </si>
  <si>
    <t>№29</t>
  </si>
  <si>
    <t>ВЕСЁЛЫЙ РОДЖЕР</t>
  </si>
  <si>
    <t>75 62 57 61</t>
  </si>
  <si>
    <t>№5</t>
  </si>
  <si>
    <t>В. РОДЖЕР</t>
  </si>
  <si>
    <t>№19</t>
  </si>
  <si>
    <t>КОМИЛЬФО</t>
  </si>
  <si>
    <t>57 62 64 63</t>
  </si>
  <si>
    <t>№6</t>
  </si>
  <si>
    <t>ДЖИМ БИМ</t>
  </si>
  <si>
    <t>36 63 46 76(1) 62</t>
  </si>
  <si>
    <t>№26</t>
  </si>
  <si>
    <t>КТК</t>
  </si>
  <si>
    <t>64 62 62</t>
  </si>
  <si>
    <t>№7</t>
  </si>
  <si>
    <t>СТАРЛАЙТ</t>
  </si>
  <si>
    <t>63 64 61</t>
  </si>
  <si>
    <t>№20</t>
  </si>
  <si>
    <t>76(4) 26 61 16 64</t>
  </si>
  <si>
    <t>№8</t>
  </si>
  <si>
    <t>ТОРНАДО</t>
  </si>
  <si>
    <t>17</t>
  </si>
  <si>
    <t>НОН-СТОП</t>
  </si>
  <si>
    <t>№31</t>
  </si>
  <si>
    <t>83 84 83</t>
  </si>
  <si>
    <t>№9</t>
  </si>
  <si>
    <t>18</t>
  </si>
  <si>
    <t>№21</t>
  </si>
  <si>
    <t>19</t>
  </si>
  <si>
    <t>ПЕНТАГОН</t>
  </si>
  <si>
    <t>75 16 62 36 63</t>
  </si>
  <si>
    <t>№10</t>
  </si>
  <si>
    <t>ПАССАЖ</t>
  </si>
  <si>
    <t>20</t>
  </si>
  <si>
    <t>57 57 63 76(5) 76(5)</t>
  </si>
  <si>
    <t>№27</t>
  </si>
  <si>
    <t>21</t>
  </si>
  <si>
    <t>67(5) 62 61 36 64</t>
  </si>
  <si>
    <t>№11</t>
  </si>
  <si>
    <t>ЭКИПАЖ</t>
  </si>
  <si>
    <t>22</t>
  </si>
  <si>
    <t>№22</t>
  </si>
  <si>
    <t>23</t>
  </si>
  <si>
    <t>62 26 26 64 64</t>
  </si>
  <si>
    <t>№12</t>
  </si>
  <si>
    <t>ПЯТЁРОЧКА</t>
  </si>
  <si>
    <t>24</t>
  </si>
  <si>
    <t>№30</t>
  </si>
  <si>
    <t>ПЕТРУШКИ</t>
  </si>
  <si>
    <t>25</t>
  </si>
  <si>
    <t>76(4) 64 63</t>
  </si>
  <si>
    <t>№13</t>
  </si>
  <si>
    <t>26</t>
  </si>
  <si>
    <t>№23</t>
  </si>
  <si>
    <t>27</t>
  </si>
  <si>
    <t>СВД-2М</t>
  </si>
  <si>
    <t>62 63 46 60</t>
  </si>
  <si>
    <t>№14</t>
  </si>
  <si>
    <t>28</t>
  </si>
  <si>
    <t>ИДИ СЮДА</t>
  </si>
  <si>
    <t>46 63 61 36 75</t>
  </si>
  <si>
    <t>№28</t>
  </si>
  <si>
    <t>29</t>
  </si>
  <si>
    <t>СПОРТИВНАЯ БРАТВА</t>
  </si>
  <si>
    <t>75 60 46 46 61</t>
  </si>
  <si>
    <t>№15</t>
  </si>
  <si>
    <t>СПОРТ. БРАТВА</t>
  </si>
  <si>
    <t>30</t>
  </si>
  <si>
    <t>КОМАНЧЕРО</t>
  </si>
  <si>
    <t>75 64 64</t>
  </si>
  <si>
    <t>№24</t>
  </si>
  <si>
    <t>КАМПА</t>
  </si>
  <si>
    <t>31</t>
  </si>
  <si>
    <t>62 62 64 75</t>
  </si>
  <si>
    <t>№16</t>
  </si>
  <si>
    <t>32</t>
  </si>
  <si>
    <t>#</t>
  </si>
  <si>
    <t>Сеяные команды</t>
  </si>
  <si>
    <t>Дата и время сетки</t>
  </si>
  <si>
    <t>ЧЕТВЕРГ</t>
  </si>
  <si>
    <t>Представители игроков</t>
  </si>
  <si>
    <t>18:20</t>
  </si>
  <si>
    <t>ЗУКИН</t>
  </si>
  <si>
    <t>АНДРЕЕВА</t>
  </si>
  <si>
    <t>Подпись рефери</t>
  </si>
  <si>
    <t>Евгений Зукин</t>
  </si>
  <si>
    <t>Alliance Open'19</t>
  </si>
  <si>
    <t>Турнир</t>
  </si>
  <si>
    <t>за 3-е место</t>
  </si>
  <si>
    <t>Дата проведения</t>
  </si>
  <si>
    <t>Город, Клуб</t>
  </si>
  <si>
    <t>25-27 января</t>
  </si>
  <si>
    <t>Olympic Village</t>
  </si>
  <si>
    <t>2-й Круг</t>
  </si>
  <si>
    <t>3-й Круг</t>
  </si>
  <si>
    <t>4-й Круг</t>
  </si>
  <si>
    <t>5-й Круг</t>
  </si>
  <si>
    <t>Полуфинал</t>
  </si>
  <si>
    <t>Финал</t>
  </si>
  <si>
    <t>1-2</t>
  </si>
  <si>
    <t xml:space="preserve">                   №32</t>
  </si>
  <si>
    <t>3-4</t>
  </si>
  <si>
    <t>№40</t>
  </si>
  <si>
    <t>стр 29-32</t>
  </si>
  <si>
    <t>1-16 или 17-32</t>
  </si>
  <si>
    <t xml:space="preserve">       №48</t>
  </si>
  <si>
    <t>5-6</t>
  </si>
  <si>
    <t>75 36 63 63</t>
  </si>
  <si>
    <t xml:space="preserve">                  №33</t>
  </si>
  <si>
    <t>7-8</t>
  </si>
  <si>
    <t>№41</t>
  </si>
  <si>
    <r>
      <t xml:space="preserve">               </t>
    </r>
    <r>
      <rPr>
        <sz val="12"/>
        <color indexed="8"/>
        <rFont val="Arial"/>
        <family val="2"/>
      </rPr>
      <t>№52</t>
    </r>
  </si>
  <si>
    <t>16 76(4) 61 64</t>
  </si>
  <si>
    <t>№58</t>
  </si>
  <si>
    <t>стр25-28</t>
  </si>
  <si>
    <t>46 63 63 26 64</t>
  </si>
  <si>
    <t xml:space="preserve">   стр 17-24</t>
  </si>
  <si>
    <t>9-10</t>
  </si>
  <si>
    <t xml:space="preserve">                  №34</t>
  </si>
  <si>
    <t>11-12</t>
  </si>
  <si>
    <t>№42</t>
  </si>
  <si>
    <t>a</t>
  </si>
  <si>
    <t xml:space="preserve">                   №56</t>
  </si>
  <si>
    <t>57 64 64 62</t>
  </si>
  <si>
    <t>63 57 64 63</t>
  </si>
  <si>
    <t>стр 21-24</t>
  </si>
  <si>
    <t>ПЯТЕРОЧКА</t>
  </si>
  <si>
    <t xml:space="preserve">       №49</t>
  </si>
  <si>
    <t>13-14</t>
  </si>
  <si>
    <t>64 62 26 62</t>
  </si>
  <si>
    <t xml:space="preserve">                  №35</t>
  </si>
  <si>
    <t>15-16</t>
  </si>
  <si>
    <t>№43</t>
  </si>
  <si>
    <r>
      <t xml:space="preserve">               </t>
    </r>
    <r>
      <rPr>
        <sz val="12"/>
        <color indexed="8"/>
        <rFont val="Arial"/>
        <family val="2"/>
      </rPr>
      <t>№53</t>
    </r>
  </si>
  <si>
    <t>63 63 62</t>
  </si>
  <si>
    <t>16 26 62 62 61</t>
  </si>
  <si>
    <t>стр 17-20</t>
  </si>
  <si>
    <t>3 МЕСТО</t>
  </si>
  <si>
    <t>стр 1-8</t>
  </si>
  <si>
    <t>17-18</t>
  </si>
  <si>
    <t xml:space="preserve">                   №36</t>
  </si>
  <si>
    <t>19-20</t>
  </si>
  <si>
    <t>№44</t>
  </si>
  <si>
    <t>64 62 67(9) 46 61</t>
  </si>
  <si>
    <t>стр 13-16</t>
  </si>
  <si>
    <t>17-32 или 1-16</t>
  </si>
  <si>
    <t xml:space="preserve">       №50</t>
  </si>
  <si>
    <t>21-22</t>
  </si>
  <si>
    <t>76(5) 75 16 64</t>
  </si>
  <si>
    <t xml:space="preserve">                   №37</t>
  </si>
  <si>
    <t>23-24</t>
  </si>
  <si>
    <t>№45</t>
  </si>
  <si>
    <r>
      <t xml:space="preserve">               </t>
    </r>
    <r>
      <rPr>
        <sz val="12"/>
        <color indexed="8"/>
        <rFont val="Arial"/>
        <family val="2"/>
      </rPr>
      <t>№54</t>
    </r>
  </si>
  <si>
    <t>64 64 60</t>
  </si>
  <si>
    <t>стр 9-12</t>
  </si>
  <si>
    <t xml:space="preserve">                  №59</t>
  </si>
  <si>
    <t>67(5) 67(2) 63 76(6) 63</t>
  </si>
  <si>
    <t>стр 25-32</t>
  </si>
  <si>
    <t>25-26</t>
  </si>
  <si>
    <t xml:space="preserve">                   №38</t>
  </si>
  <si>
    <t>27-28</t>
  </si>
  <si>
    <t>№46</t>
  </si>
  <si>
    <t>64 26 61 26 63</t>
  </si>
  <si>
    <t xml:space="preserve">                   №57</t>
  </si>
  <si>
    <t>стр 5-8</t>
  </si>
  <si>
    <t>60 16 62 62</t>
  </si>
  <si>
    <t xml:space="preserve">        №51</t>
  </si>
  <si>
    <t>29-30</t>
  </si>
  <si>
    <t>64 67(6) 36 62 64</t>
  </si>
  <si>
    <t xml:space="preserve">                  №39</t>
  </si>
  <si>
    <t>5 МЕСТО</t>
  </si>
  <si>
    <t>31-32</t>
  </si>
  <si>
    <t>№47</t>
  </si>
  <si>
    <r>
      <t xml:space="preserve">              </t>
    </r>
    <r>
      <rPr>
        <sz val="12"/>
        <color indexed="8"/>
        <rFont val="Arial"/>
        <family val="2"/>
      </rPr>
      <t xml:space="preserve"> №55</t>
    </r>
  </si>
  <si>
    <t>ВЕСЕЛЫЙ РОДЖЕР</t>
  </si>
  <si>
    <t>62 63 76(4) 64</t>
  </si>
  <si>
    <t>61 63 61</t>
  </si>
  <si>
    <t>стр 1-4</t>
  </si>
  <si>
    <t xml:space="preserve">     стр  9-16</t>
  </si>
  <si>
    <t>Сроки</t>
  </si>
  <si>
    <t>Рейтинг</t>
  </si>
  <si>
    <t>АКСЕНЕНКО</t>
  </si>
  <si>
    <t>ДОЛЖЕНКО</t>
  </si>
  <si>
    <t>АРКИНА</t>
  </si>
  <si>
    <t>МОРОЗОВА</t>
  </si>
  <si>
    <t>ЖАБОТИНСКАЯ</t>
  </si>
  <si>
    <t>КАСЬЯН</t>
  </si>
  <si>
    <t>ТОКАРЕВА</t>
  </si>
  <si>
    <t>ШАПОВАЛЕНКО</t>
  </si>
  <si>
    <t>КАРПИНСКАЯ</t>
  </si>
  <si>
    <t>ЛУЦЕНКО</t>
  </si>
  <si>
    <t>БЕЛЬЧЕВА</t>
  </si>
  <si>
    <t>ГОЛОВАТЮК</t>
  </si>
  <si>
    <t>КОРЧАГИНА</t>
  </si>
  <si>
    <t>КОРДИНА</t>
  </si>
  <si>
    <t>ЖИЛЕНКОВА</t>
  </si>
  <si>
    <t>КОНОВАЛ</t>
  </si>
  <si>
    <t>9/8(1)</t>
  </si>
  <si>
    <t>9/8(2)</t>
  </si>
  <si>
    <t xml:space="preserve">КОРДИНА </t>
  </si>
  <si>
    <t>ОТК</t>
  </si>
  <si>
    <t>7 МЕСТО</t>
  </si>
  <si>
    <t>Дата и время жеребьёвки:</t>
  </si>
  <si>
    <t>1</t>
  </si>
  <si>
    <t>2</t>
  </si>
  <si>
    <t>3</t>
  </si>
  <si>
    <t>4</t>
  </si>
  <si>
    <t>БОЦАНЮК</t>
  </si>
  <si>
    <t>ДАНИЛОВА</t>
  </si>
  <si>
    <t>ЛЕЩИЙ</t>
  </si>
  <si>
    <t>МЕЛЬНИК</t>
  </si>
  <si>
    <t>ВАСИЛЮК</t>
  </si>
  <si>
    <t>НЕНАРОЧКИНА</t>
  </si>
  <si>
    <t>КОТОВА</t>
  </si>
  <si>
    <t>МИХАЛЕВСКАЯ</t>
  </si>
  <si>
    <t>ВАКС</t>
  </si>
  <si>
    <t>9 МЕСТО</t>
  </si>
  <si>
    <t>СУХОВА</t>
  </si>
  <si>
    <t>ВИНОГРАДСКАЯ</t>
  </si>
  <si>
    <t>ДАНИЛЯК</t>
  </si>
  <si>
    <t>КОПЫЛОВА</t>
  </si>
  <si>
    <t>ТИМОЩУК</t>
  </si>
  <si>
    <t>БЛУДОВА</t>
  </si>
  <si>
    <t>ФИШКОВА</t>
  </si>
  <si>
    <t>11 МЕСТО</t>
  </si>
  <si>
    <t xml:space="preserve">КОТОВА </t>
  </si>
  <si>
    <t>7/6(4)</t>
  </si>
  <si>
    <t>13 МЕСТО</t>
  </si>
  <si>
    <t>15 МЕСТО</t>
  </si>
  <si>
    <t>Групповой этап</t>
  </si>
  <si>
    <t>Группа I</t>
  </si>
  <si>
    <t>Группа II</t>
  </si>
  <si>
    <t>№</t>
  </si>
  <si>
    <t>Игроки</t>
  </si>
  <si>
    <t>Очки</t>
  </si>
  <si>
    <t>Место</t>
  </si>
  <si>
    <t>9/8(5)</t>
  </si>
  <si>
    <t>Группа III</t>
  </si>
  <si>
    <t>Группа IV</t>
  </si>
  <si>
    <t>8/0</t>
  </si>
  <si>
    <t>БАЧУК</t>
  </si>
  <si>
    <t>БЕРЕЗУЕВА</t>
  </si>
  <si>
    <t>06 64 63 36 76(2)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</si>
</sst>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&quot;р.&quot;_-;\-* #,##0.00&quot;р.&quot;_-;_-* &quot;-&quot;??&quot;р.&quot;_-;_-@_-"/>
    <numFmt numFmtId="166" formatCode="d/m"/>
  </numFmts>
  <fonts count="98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  <charset val="204"/>
    </font>
    <font>
      <sz val="6"/>
      <name val="Arial"/>
      <family val="2"/>
    </font>
    <font>
      <b/>
      <sz val="20"/>
      <name val="Arial"/>
      <family val="2"/>
    </font>
    <font>
      <sz val="20"/>
      <name val="Arial"/>
      <family val="2"/>
    </font>
    <font>
      <sz val="20"/>
      <color indexed="9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20"/>
      <name val="Arial"/>
      <family val="2"/>
      <charset val="204"/>
    </font>
    <font>
      <b/>
      <sz val="1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8"/>
      <name val="Arial"/>
      <family val="2"/>
    </font>
    <font>
      <sz val="7"/>
      <name val="Arial"/>
      <family val="2"/>
      <charset val="204"/>
    </font>
    <font>
      <sz val="7"/>
      <color indexed="9"/>
      <name val="Arial"/>
      <family val="2"/>
      <charset val="204"/>
    </font>
    <font>
      <sz val="6"/>
      <color indexed="9"/>
      <name val="Arial"/>
      <family val="2"/>
    </font>
    <font>
      <b/>
      <sz val="8.5"/>
      <name val="Arial"/>
      <family val="2"/>
      <charset val="204"/>
    </font>
    <font>
      <sz val="8.5"/>
      <name val="Arial"/>
      <family val="2"/>
    </font>
    <font>
      <sz val="8.5"/>
      <color indexed="8"/>
      <name val="Arial"/>
      <family val="2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"/>
      <name val="Arial"/>
      <family val="2"/>
    </font>
    <font>
      <sz val="8.5"/>
      <color indexed="42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i/>
      <sz val="8.5"/>
      <name val="Arial"/>
      <family val="2"/>
      <charset val="204"/>
    </font>
    <font>
      <i/>
      <sz val="8.5"/>
      <color indexed="9"/>
      <name val="Arial"/>
      <family val="2"/>
    </font>
    <font>
      <b/>
      <i/>
      <sz val="8.5"/>
      <name val="Arial"/>
      <family val="2"/>
      <charset val="204"/>
    </font>
    <font>
      <sz val="8.5"/>
      <color indexed="14"/>
      <name val="Arial"/>
      <family val="2"/>
    </font>
    <font>
      <i/>
      <sz val="8.5"/>
      <name val="Arial"/>
      <family val="2"/>
    </font>
    <font>
      <sz val="8.5"/>
      <color indexed="14"/>
      <name val="Arial"/>
      <family val="2"/>
      <charset val="204"/>
    </font>
    <font>
      <b/>
      <i/>
      <sz val="8.5"/>
      <color indexed="9"/>
      <name val="Arial"/>
      <family val="2"/>
    </font>
    <font>
      <b/>
      <sz val="10"/>
      <color indexed="8"/>
      <name val="Arial"/>
      <family val="2"/>
      <charset val="204"/>
    </font>
    <font>
      <b/>
      <i/>
      <sz val="8.5"/>
      <color indexed="8"/>
      <name val="Arial"/>
      <family val="2"/>
      <charset val="204"/>
    </font>
    <font>
      <b/>
      <sz val="8.5"/>
      <color indexed="14"/>
      <name val="Arial"/>
      <family val="2"/>
    </font>
    <font>
      <b/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11"/>
      <name val="Monotype Corsiva"/>
      <family val="4"/>
      <charset val="204"/>
    </font>
    <font>
      <sz val="7"/>
      <color indexed="9"/>
      <name val="Arial"/>
      <family val="2"/>
    </font>
    <font>
      <sz val="10"/>
      <color indexed="9"/>
      <name val="Arial"/>
      <family val="2"/>
    </font>
    <font>
      <sz val="10"/>
      <name val="Arial Cyr"/>
      <charset val="204"/>
    </font>
    <font>
      <b/>
      <sz val="36"/>
      <name val="Arial"/>
      <family val="2"/>
      <charset val="204"/>
    </font>
    <font>
      <b/>
      <sz val="18"/>
      <name val="Arial"/>
      <family val="2"/>
      <charset val="204"/>
    </font>
    <font>
      <sz val="10"/>
      <name val="Arial"/>
      <family val="2"/>
      <charset val="204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u/>
      <sz val="12"/>
      <name val="Arial"/>
      <family val="2"/>
    </font>
    <font>
      <sz val="7"/>
      <name val="Arial"/>
      <family val="2"/>
    </font>
    <font>
      <sz val="12"/>
      <name val="Arial"/>
      <family val="2"/>
      <charset val="204"/>
    </font>
    <font>
      <sz val="12"/>
      <name val="Arial Cyr"/>
      <charset val="204"/>
    </font>
    <font>
      <sz val="12"/>
      <color indexed="9"/>
      <name val="Arial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b/>
      <i/>
      <sz val="12"/>
      <name val="Arial"/>
      <family val="2"/>
    </font>
    <font>
      <i/>
      <sz val="12"/>
      <color indexed="9"/>
      <name val="Arial"/>
      <family val="2"/>
    </font>
    <font>
      <sz val="12"/>
      <color indexed="42"/>
      <name val="Arial"/>
      <family val="2"/>
    </font>
    <font>
      <sz val="12"/>
      <color indexed="33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sz val="11"/>
      <name val="Arial"/>
      <family val="2"/>
    </font>
    <font>
      <sz val="10"/>
      <color rgb="FF000000"/>
      <name val="Arial"/>
      <family val="2"/>
    </font>
    <font>
      <b/>
      <sz val="28"/>
      <name val="Arial"/>
      <family val="2"/>
    </font>
    <font>
      <sz val="20"/>
      <color rgb="FFFFFFFF"/>
      <name val="Arial"/>
      <family val="2"/>
    </font>
    <font>
      <u/>
      <sz val="12"/>
      <color rgb="FF0000FF"/>
      <name val="Arial"/>
      <family val="2"/>
    </font>
    <font>
      <b/>
      <sz val="7"/>
      <color rgb="FFFFFFFF"/>
      <name val="Arial"/>
      <family val="2"/>
    </font>
    <font>
      <b/>
      <sz val="7"/>
      <color rgb="FF000000"/>
      <name val="Arial"/>
      <family val="2"/>
    </font>
    <font>
      <sz val="6"/>
      <color rgb="FFFFFFFF"/>
      <name val="Arial"/>
      <family val="2"/>
    </font>
    <font>
      <sz val="8"/>
      <color rgb="FF000000"/>
      <name val="Arial"/>
      <family val="2"/>
    </font>
    <font>
      <b/>
      <sz val="8"/>
      <color rgb="FFFFFFFF"/>
      <name val="Arial"/>
      <family val="2"/>
    </font>
    <font>
      <sz val="8"/>
      <color rgb="FFFFFFFF"/>
      <name val="Arial"/>
      <family val="2"/>
    </font>
    <font>
      <b/>
      <i/>
      <sz val="8"/>
      <color rgb="FFFFFFFF"/>
      <name val="Arial"/>
      <family val="2"/>
    </font>
    <font>
      <i/>
      <sz val="8"/>
      <color rgb="FFFFFFFF"/>
      <name val="Arial"/>
      <family val="2"/>
    </font>
    <font>
      <sz val="8"/>
      <color rgb="FFFF00FF"/>
      <name val="Arial"/>
      <family val="2"/>
    </font>
    <font>
      <sz val="8"/>
      <color rgb="FFCCFFCC"/>
      <name val="Arial"/>
      <family val="2"/>
    </font>
    <font>
      <b/>
      <sz val="8"/>
      <color rgb="FF000000"/>
      <name val="Arial"/>
      <family val="2"/>
    </font>
    <font>
      <i/>
      <sz val="8"/>
      <name val="Arial"/>
      <family val="2"/>
    </font>
    <font>
      <sz val="14"/>
      <name val="Arial"/>
      <family val="2"/>
    </font>
    <font>
      <sz val="14"/>
      <color rgb="FFFFFFFF"/>
      <name val="Arial"/>
      <family val="2"/>
    </font>
    <font>
      <sz val="7"/>
      <color rgb="FF000000"/>
      <name val="Arial"/>
      <family val="2"/>
    </font>
    <font>
      <sz val="7"/>
      <color rgb="FFFFFFFF"/>
      <name val="Arial"/>
      <family val="2"/>
    </font>
    <font>
      <i/>
      <sz val="6"/>
      <color rgb="FFFFFFFF"/>
      <name val="Arial"/>
      <family val="2"/>
    </font>
    <font>
      <sz val="10"/>
      <color rgb="FFFFFFFF"/>
      <name val="Arial"/>
      <family val="2"/>
    </font>
    <font>
      <b/>
      <sz val="26"/>
      <name val="Arial"/>
      <family val="2"/>
    </font>
    <font>
      <u/>
      <sz val="14"/>
      <color rgb="FF0000FF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u/>
      <sz val="16"/>
      <color rgb="FF0000FF"/>
      <name val="Arial"/>
      <family val="2"/>
    </font>
    <font>
      <b/>
      <sz val="18"/>
      <name val="Corsiva"/>
    </font>
    <font>
      <b/>
      <sz val="14"/>
      <name val="Arial"/>
      <family val="2"/>
    </font>
    <font>
      <sz val="3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rgb="FFFFFFFF"/>
        <bgColor rgb="FFFFFFFF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/>
      <right style="hair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7">
    <xf numFmtId="0" fontId="0" fillId="0" borderId="0"/>
    <xf numFmtId="0" fontId="8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46" fillId="0" borderId="0"/>
    <xf numFmtId="0" fontId="49" fillId="0" borderId="0"/>
    <xf numFmtId="165" fontId="46" fillId="0" borderId="0" applyFont="0" applyFill="0" applyBorder="0" applyAlignment="0" applyProtection="0"/>
    <xf numFmtId="0" fontId="68" fillId="0" borderId="0"/>
  </cellStyleXfs>
  <cellXfs count="483">
    <xf numFmtId="0" fontId="0" fillId="0" borderId="0" xfId="0"/>
    <xf numFmtId="0" fontId="2" fillId="0" borderId="0" xfId="0" applyFont="1"/>
    <xf numFmtId="49" fontId="3" fillId="0" borderId="0" xfId="0" applyNumberFormat="1" applyFont="1" applyBorder="1" applyAlignment="1">
      <alignment vertical="top"/>
    </xf>
    <xf numFmtId="49" fontId="4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top"/>
    </xf>
    <xf numFmtId="49" fontId="3" fillId="0" borderId="0" xfId="0" applyNumberFormat="1" applyFont="1" applyAlignment="1"/>
    <xf numFmtId="49" fontId="6" fillId="0" borderId="0" xfId="0" applyNumberFormat="1" applyFont="1" applyAlignment="1">
      <alignment vertical="top"/>
    </xf>
    <xf numFmtId="49" fontId="7" fillId="0" borderId="0" xfId="0" applyNumberFormat="1" applyFont="1" applyAlignment="1">
      <alignment horizontal="left"/>
    </xf>
    <xf numFmtId="49" fontId="9" fillId="0" borderId="0" xfId="1" applyNumberFormat="1" applyFont="1" applyAlignment="1">
      <alignment horizontal="center"/>
    </xf>
    <xf numFmtId="0" fontId="10" fillId="0" borderId="0" xfId="0" applyFont="1"/>
    <xf numFmtId="0" fontId="5" fillId="0" borderId="0" xfId="0" applyFont="1" applyAlignment="1">
      <alignment vertical="top"/>
    </xf>
    <xf numFmtId="0" fontId="11" fillId="2" borderId="0" xfId="0" applyFont="1" applyFill="1" applyAlignment="1">
      <alignment horizontal="left"/>
    </xf>
    <xf numFmtId="49" fontId="12" fillId="2" borderId="0" xfId="0" applyNumberFormat="1" applyFont="1" applyFill="1" applyAlignment="1">
      <alignment vertical="center"/>
    </xf>
    <xf numFmtId="49" fontId="13" fillId="2" borderId="0" xfId="0" applyNumberFormat="1" applyFont="1" applyFill="1" applyAlignment="1">
      <alignment vertical="center"/>
    </xf>
    <xf numFmtId="49" fontId="12" fillId="2" borderId="0" xfId="0" applyNumberFormat="1" applyFont="1" applyFill="1" applyAlignment="1">
      <alignment horizontal="right" vertical="center"/>
    </xf>
    <xf numFmtId="0" fontId="11" fillId="2" borderId="0" xfId="0" applyFont="1" applyFill="1" applyAlignment="1">
      <alignment horizontal="right"/>
    </xf>
    <xf numFmtId="0" fontId="3" fillId="0" borderId="0" xfId="0" applyFont="1" applyAlignment="1">
      <alignment vertical="center"/>
    </xf>
    <xf numFmtId="0" fontId="11" fillId="0" borderId="1" xfId="0" applyFont="1" applyBorder="1"/>
    <xf numFmtId="49" fontId="12" fillId="0" borderId="1" xfId="0" applyNumberFormat="1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13" fillId="0" borderId="1" xfId="0" applyNumberFormat="1" applyFont="1" applyBorder="1" applyAlignment="1">
      <alignment vertical="center"/>
    </xf>
    <xf numFmtId="49" fontId="12" fillId="0" borderId="1" xfId="2" applyNumberFormat="1" applyFont="1" applyBorder="1" applyAlignment="1" applyProtection="1">
      <alignment vertical="center"/>
      <protection locked="0"/>
    </xf>
    <xf numFmtId="0" fontId="12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4" fillId="0" borderId="0" xfId="0" applyFont="1" applyAlignment="1">
      <alignment vertical="center"/>
    </xf>
    <xf numFmtId="49" fontId="15" fillId="2" borderId="0" xfId="0" applyNumberFormat="1" applyFont="1" applyFill="1" applyAlignment="1">
      <alignment horizontal="right" vertical="center"/>
    </xf>
    <xf numFmtId="49" fontId="15" fillId="2" borderId="0" xfId="0" applyNumberFormat="1" applyFont="1" applyFill="1" applyAlignment="1">
      <alignment horizontal="center" vertical="center"/>
    </xf>
    <xf numFmtId="49" fontId="15" fillId="2" borderId="0" xfId="0" applyNumberFormat="1" applyFont="1" applyFill="1" applyAlignment="1">
      <alignment horizontal="left" vertical="center"/>
    </xf>
    <xf numFmtId="49" fontId="16" fillId="2" borderId="0" xfId="0" applyNumberFormat="1" applyFont="1" applyFill="1" applyAlignment="1">
      <alignment horizontal="center" vertical="center"/>
    </xf>
    <xf numFmtId="49" fontId="16" fillId="2" borderId="0" xfId="0" applyNumberFormat="1" applyFont="1" applyFill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left" vertical="center"/>
    </xf>
    <xf numFmtId="49" fontId="0" fillId="0" borderId="0" xfId="0" applyNumberFormat="1" applyFont="1" applyAlignment="1">
      <alignment vertical="center"/>
    </xf>
    <xf numFmtId="49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vertical="center"/>
    </xf>
    <xf numFmtId="49" fontId="18" fillId="0" borderId="0" xfId="0" applyNumberFormat="1" applyFont="1" applyAlignment="1">
      <alignment horizontal="center" vertical="center"/>
    </xf>
    <xf numFmtId="0" fontId="19" fillId="0" borderId="2" xfId="0" applyFont="1" applyBorder="1" applyAlignment="1">
      <alignment vertical="center"/>
    </xf>
    <xf numFmtId="0" fontId="19" fillId="0" borderId="3" xfId="0" applyFont="1" applyBorder="1" applyAlignment="1">
      <alignment vertical="center"/>
    </xf>
    <xf numFmtId="0" fontId="20" fillId="0" borderId="3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49" fontId="22" fillId="0" borderId="4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23" fillId="0" borderId="0" xfId="0" applyNumberFormat="1" applyFont="1" applyAlignment="1">
      <alignment vertical="center"/>
    </xf>
    <xf numFmtId="49" fontId="24" fillId="0" borderId="0" xfId="0" applyNumberFormat="1" applyFont="1" applyAlignment="1">
      <alignment horizontal="right" vertical="center"/>
    </xf>
    <xf numFmtId="0" fontId="1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49" fontId="29" fillId="0" borderId="5" xfId="0" applyNumberFormat="1" applyFont="1" applyBorder="1" applyAlignment="1">
      <alignment horizontal="right" vertical="center"/>
    </xf>
    <xf numFmtId="49" fontId="18" fillId="0" borderId="4" xfId="0" applyNumberFormat="1" applyFont="1" applyBorder="1" applyAlignment="1">
      <alignment vertical="center"/>
    </xf>
    <xf numFmtId="49" fontId="23" fillId="0" borderId="4" xfId="0" applyNumberFormat="1" applyFont="1" applyBorder="1" applyAlignment="1">
      <alignment vertical="center"/>
    </xf>
    <xf numFmtId="49" fontId="19" fillId="0" borderId="0" xfId="0" applyNumberFormat="1" applyFont="1" applyBorder="1" applyAlignment="1">
      <alignment vertical="center"/>
    </xf>
    <xf numFmtId="49" fontId="24" fillId="0" borderId="0" xfId="0" applyNumberFormat="1" applyFont="1" applyBorder="1" applyAlignment="1">
      <alignment horizontal="right" vertical="center"/>
    </xf>
    <xf numFmtId="49" fontId="24" fillId="0" borderId="0" xfId="0" applyNumberFormat="1" applyFont="1" applyBorder="1" applyAlignment="1">
      <alignment horizontal="left" vertical="center"/>
    </xf>
    <xf numFmtId="49" fontId="24" fillId="0" borderId="4" xfId="0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center"/>
    </xf>
    <xf numFmtId="0" fontId="30" fillId="0" borderId="4" xfId="0" applyFont="1" applyBorder="1" applyAlignment="1">
      <alignment vertical="center"/>
    </xf>
    <xf numFmtId="49" fontId="22" fillId="0" borderId="6" xfId="0" applyNumberFormat="1" applyFont="1" applyBorder="1" applyAlignment="1">
      <alignment horizontal="center" vertical="center"/>
    </xf>
    <xf numFmtId="49" fontId="19" fillId="0" borderId="0" xfId="0" applyNumberFormat="1" applyFont="1" applyAlignment="1">
      <alignment horizontal="left" vertical="center"/>
    </xf>
    <xf numFmtId="49" fontId="23" fillId="0" borderId="5" xfId="0" applyNumberFormat="1" applyFont="1" applyBorder="1" applyAlignment="1">
      <alignment horizontal="left" vertical="center"/>
    </xf>
    <xf numFmtId="0" fontId="2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49" fontId="22" fillId="0" borderId="0" xfId="0" applyNumberFormat="1" applyFont="1" applyAlignment="1">
      <alignment horizontal="center" vertical="center"/>
    </xf>
    <xf numFmtId="49" fontId="31" fillId="0" borderId="0" xfId="0" applyNumberFormat="1" applyFont="1" applyAlignment="1">
      <alignment vertical="center"/>
    </xf>
    <xf numFmtId="49" fontId="32" fillId="0" borderId="5" xfId="0" applyNumberFormat="1" applyFont="1" applyBorder="1" applyAlignment="1">
      <alignment horizontal="right" vertical="center"/>
    </xf>
    <xf numFmtId="49" fontId="23" fillId="0" borderId="5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49" fontId="34" fillId="0" borderId="5" xfId="0" applyNumberFormat="1" applyFont="1" applyBorder="1" applyAlignment="1">
      <alignment horizontal="right" vertical="center"/>
    </xf>
    <xf numFmtId="49" fontId="19" fillId="0" borderId="4" xfId="0" applyNumberFormat="1" applyFont="1" applyBorder="1" applyAlignment="1">
      <alignment vertical="center"/>
    </xf>
    <xf numFmtId="49" fontId="23" fillId="0" borderId="6" xfId="0" applyNumberFormat="1" applyFont="1" applyBorder="1" applyAlignment="1">
      <alignment vertical="center"/>
    </xf>
    <xf numFmtId="49" fontId="21" fillId="0" borderId="4" xfId="0" applyNumberFormat="1" applyFont="1" applyBorder="1" applyAlignment="1">
      <alignment vertical="center"/>
    </xf>
    <xf numFmtId="49" fontId="23" fillId="0" borderId="7" xfId="0" applyNumberFormat="1" applyFont="1" applyBorder="1" applyAlignment="1">
      <alignment vertical="center"/>
    </xf>
    <xf numFmtId="49" fontId="23" fillId="0" borderId="0" xfId="0" applyNumberFormat="1" applyFont="1" applyAlignment="1">
      <alignment horizontal="left" vertical="center"/>
    </xf>
    <xf numFmtId="49" fontId="29" fillId="0" borderId="0" xfId="0" applyNumberFormat="1" applyFont="1" applyAlignment="1">
      <alignment horizontal="right" vertical="center"/>
    </xf>
    <xf numFmtId="0" fontId="18" fillId="0" borderId="4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19" fillId="0" borderId="7" xfId="0" applyNumberFormat="1" applyFont="1" applyBorder="1" applyAlignment="1">
      <alignment vertical="center"/>
    </xf>
    <xf numFmtId="49" fontId="19" fillId="0" borderId="5" xfId="0" applyNumberFormat="1" applyFont="1" applyBorder="1" applyAlignment="1">
      <alignment vertical="center"/>
    </xf>
    <xf numFmtId="49" fontId="26" fillId="0" borderId="4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26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30" fillId="0" borderId="0" xfId="0" applyFont="1" applyBorder="1" applyAlignment="1">
      <alignment vertical="center"/>
    </xf>
    <xf numFmtId="49" fontId="22" fillId="0" borderId="0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vertical="center"/>
    </xf>
    <xf numFmtId="49" fontId="32" fillId="0" borderId="0" xfId="0" applyNumberFormat="1" applyFont="1" applyBorder="1" applyAlignment="1">
      <alignment horizontal="right" vertical="center"/>
    </xf>
    <xf numFmtId="49" fontId="24" fillId="0" borderId="5" xfId="0" applyNumberFormat="1" applyFont="1" applyBorder="1" applyAlignment="1">
      <alignment horizontal="left" vertical="center"/>
    </xf>
    <xf numFmtId="49" fontId="18" fillId="0" borderId="8" xfId="0" applyNumberFormat="1" applyFont="1" applyBorder="1" applyAlignment="1">
      <alignment vertical="center"/>
    </xf>
    <xf numFmtId="0" fontId="19" fillId="0" borderId="4" xfId="0" applyFont="1" applyBorder="1" applyAlignment="1">
      <alignment vertical="center"/>
    </xf>
    <xf numFmtId="0" fontId="37" fillId="0" borderId="0" xfId="0" applyFont="1" applyAlignment="1">
      <alignment vertical="center"/>
    </xf>
    <xf numFmtId="49" fontId="14" fillId="2" borderId="9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vertical="center"/>
    </xf>
    <xf numFmtId="49" fontId="14" fillId="2" borderId="11" xfId="0" applyNumberFormat="1" applyFont="1" applyFill="1" applyBorder="1" applyAlignment="1">
      <alignment vertical="center"/>
    </xf>
    <xf numFmtId="49" fontId="38" fillId="2" borderId="10" xfId="0" applyNumberFormat="1" applyFont="1" applyFill="1" applyBorder="1" applyAlignment="1">
      <alignment horizontal="center" vertical="center"/>
    </xf>
    <xf numFmtId="49" fontId="38" fillId="2" borderId="10" xfId="0" applyNumberFormat="1" applyFont="1" applyFill="1" applyBorder="1" applyAlignment="1">
      <alignment vertical="center"/>
    </xf>
    <xf numFmtId="49" fontId="38" fillId="2" borderId="12" xfId="0" applyNumberFormat="1" applyFont="1" applyFill="1" applyBorder="1" applyAlignment="1">
      <alignment vertical="center"/>
    </xf>
    <xf numFmtId="49" fontId="38" fillId="2" borderId="13" xfId="0" applyNumberFormat="1" applyFont="1" applyFill="1" applyBorder="1" applyAlignment="1">
      <alignment horizontal="center" vertical="center"/>
    </xf>
    <xf numFmtId="49" fontId="38" fillId="2" borderId="13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center" vertical="center"/>
    </xf>
    <xf numFmtId="49" fontId="39" fillId="2" borderId="7" xfId="0" applyNumberFormat="1" applyFont="1" applyFill="1" applyBorder="1" applyAlignment="1">
      <alignment vertical="center"/>
    </xf>
    <xf numFmtId="49" fontId="14" fillId="2" borderId="10" xfId="0" applyNumberFormat="1" applyFont="1" applyFill="1" applyBorder="1" applyAlignment="1">
      <alignment horizontal="left" vertical="center"/>
    </xf>
    <xf numFmtId="49" fontId="39" fillId="2" borderId="12" xfId="0" applyNumberFormat="1" applyFont="1" applyFill="1" applyBorder="1" applyAlignment="1">
      <alignment vertical="center"/>
    </xf>
    <xf numFmtId="49" fontId="40" fillId="0" borderId="14" xfId="0" applyNumberFormat="1" applyFont="1" applyBorder="1" applyAlignment="1">
      <alignment vertical="center"/>
    </xf>
    <xf numFmtId="49" fontId="40" fillId="0" borderId="15" xfId="0" applyNumberFormat="1" applyFont="1" applyBorder="1" applyAlignment="1">
      <alignment vertical="center"/>
    </xf>
    <xf numFmtId="49" fontId="40" fillId="0" borderId="16" xfId="0" applyNumberFormat="1" applyFont="1" applyBorder="1" applyAlignment="1">
      <alignment vertical="center"/>
    </xf>
    <xf numFmtId="49" fontId="40" fillId="0" borderId="0" xfId="0" applyNumberFormat="1" applyFont="1" applyAlignment="1">
      <alignment horizontal="center" vertical="center"/>
    </xf>
    <xf numFmtId="0" fontId="40" fillId="0" borderId="15" xfId="0" applyFont="1" applyBorder="1" applyAlignment="1">
      <alignment vertical="center"/>
    </xf>
    <xf numFmtId="49" fontId="40" fillId="0" borderId="17" xfId="0" applyNumberFormat="1" applyFont="1" applyBorder="1" applyAlignment="1">
      <alignment vertical="center"/>
    </xf>
    <xf numFmtId="49" fontId="41" fillId="0" borderId="9" xfId="0" applyNumberFormat="1" applyFont="1" applyBorder="1" applyAlignment="1">
      <alignment horizontal="center" vertical="center"/>
    </xf>
    <xf numFmtId="49" fontId="41" fillId="0" borderId="10" xfId="0" applyNumberFormat="1" applyFont="1" applyBorder="1" applyAlignment="1">
      <alignment horizontal="center" vertical="center"/>
    </xf>
    <xf numFmtId="49" fontId="41" fillId="0" borderId="12" xfId="0" applyNumberFormat="1" applyFont="1" applyBorder="1" applyAlignment="1">
      <alignment horizontal="center" vertical="center"/>
    </xf>
    <xf numFmtId="49" fontId="14" fillId="2" borderId="4" xfId="0" applyNumberFormat="1" applyFont="1" applyFill="1" applyBorder="1" applyAlignment="1">
      <alignment vertical="center"/>
    </xf>
    <xf numFmtId="49" fontId="42" fillId="2" borderId="6" xfId="0" applyNumberFormat="1" applyFont="1" applyFill="1" applyBorder="1" applyAlignment="1">
      <alignment vertical="center"/>
    </xf>
    <xf numFmtId="0" fontId="40" fillId="0" borderId="17" xfId="0" applyFont="1" applyBorder="1" applyAlignment="1">
      <alignment horizontal="right" vertical="center"/>
    </xf>
    <xf numFmtId="49" fontId="40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42" fillId="0" borderId="5" xfId="0" applyNumberFormat="1" applyFont="1" applyBorder="1" applyAlignment="1">
      <alignment vertical="center"/>
    </xf>
    <xf numFmtId="49" fontId="40" fillId="0" borderId="18" xfId="0" applyNumberFormat="1" applyFont="1" applyBorder="1" applyAlignment="1">
      <alignment vertical="center"/>
    </xf>
    <xf numFmtId="49" fontId="40" fillId="0" borderId="19" xfId="0" applyNumberFormat="1" applyFont="1" applyBorder="1" applyAlignment="1">
      <alignment vertical="center"/>
    </xf>
    <xf numFmtId="49" fontId="40" fillId="0" borderId="20" xfId="0" applyNumberFormat="1" applyFont="1" applyBorder="1" applyAlignment="1">
      <alignment vertical="center"/>
    </xf>
    <xf numFmtId="49" fontId="40" fillId="0" borderId="4" xfId="0" applyNumberFormat="1" applyFont="1" applyBorder="1" applyAlignment="1">
      <alignment vertical="center"/>
    </xf>
    <xf numFmtId="0" fontId="40" fillId="0" borderId="6" xfId="0" applyFont="1" applyBorder="1" applyAlignment="1">
      <alignment horizontal="right" vertical="center"/>
    </xf>
    <xf numFmtId="49" fontId="41" fillId="0" borderId="21" xfId="0" applyNumberFormat="1" applyFont="1" applyBorder="1" applyAlignment="1">
      <alignment horizontal="center" vertical="center"/>
    </xf>
    <xf numFmtId="49" fontId="40" fillId="0" borderId="0" xfId="0" applyNumberFormat="1" applyFont="1" applyBorder="1" applyAlignment="1">
      <alignment vertical="center"/>
    </xf>
    <xf numFmtId="49" fontId="42" fillId="0" borderId="0" xfId="0" applyNumberFormat="1" applyFont="1" applyBorder="1" applyAlignment="1">
      <alignment vertical="center"/>
    </xf>
    <xf numFmtId="49" fontId="42" fillId="0" borderId="4" xfId="0" applyNumberFormat="1" applyFont="1" applyBorder="1" applyAlignment="1">
      <alignment vertical="center"/>
    </xf>
    <xf numFmtId="49" fontId="42" fillId="0" borderId="6" xfId="0" applyNumberFormat="1" applyFont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43" fillId="0" borderId="21" xfId="0" applyNumberFormat="1" applyFont="1" applyBorder="1" applyAlignment="1">
      <alignment horizontal="center" vertical="center"/>
    </xf>
    <xf numFmtId="49" fontId="43" fillId="0" borderId="0" xfId="0" applyNumberFormat="1" applyFont="1" applyBorder="1" applyAlignment="1">
      <alignment horizontal="center" vertical="center"/>
    </xf>
    <xf numFmtId="49" fontId="43" fillId="0" borderId="5" xfId="0" applyNumberFormat="1" applyFont="1" applyBorder="1" applyAlignment="1">
      <alignment horizontal="center" vertical="center"/>
    </xf>
    <xf numFmtId="49" fontId="40" fillId="0" borderId="22" xfId="0" applyNumberFormat="1" applyFont="1" applyBorder="1" applyAlignment="1">
      <alignment vertical="center"/>
    </xf>
    <xf numFmtId="49" fontId="40" fillId="0" borderId="4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49" fontId="40" fillId="0" borderId="6" xfId="0" applyNumberFormat="1" applyFont="1" applyBorder="1" applyAlignment="1">
      <alignment vertical="center"/>
    </xf>
    <xf numFmtId="49" fontId="41" fillId="0" borderId="20" xfId="0" applyNumberFormat="1" applyFont="1" applyBorder="1" applyAlignment="1">
      <alignment horizontal="center" vertical="center"/>
    </xf>
    <xf numFmtId="49" fontId="43" fillId="0" borderId="20" xfId="0" applyNumberFormat="1" applyFont="1" applyBorder="1" applyAlignment="1">
      <alignment horizontal="center" vertical="center"/>
    </xf>
    <xf numFmtId="49" fontId="43" fillId="0" borderId="4" xfId="0" applyNumberFormat="1" applyFont="1" applyBorder="1" applyAlignment="1">
      <alignment horizontal="center" vertical="center"/>
    </xf>
    <xf numFmtId="49" fontId="43" fillId="0" borderId="6" xfId="0" applyNumberFormat="1" applyFont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49" fontId="47" fillId="0" borderId="0" xfId="3" applyNumberFormat="1" applyFont="1" applyBorder="1" applyAlignment="1">
      <alignment horizontal="center" vertical="center"/>
    </xf>
    <xf numFmtId="49" fontId="48" fillId="0" borderId="0" xfId="3" applyNumberFormat="1" applyFont="1" applyBorder="1" applyAlignment="1">
      <alignment horizontal="left"/>
    </xf>
    <xf numFmtId="49" fontId="6" fillId="0" borderId="0" xfId="3" applyNumberFormat="1" applyFont="1" applyBorder="1" applyAlignment="1">
      <alignment vertical="top"/>
    </xf>
    <xf numFmtId="49" fontId="11" fillId="0" borderId="0" xfId="3" applyNumberFormat="1" applyFont="1" applyBorder="1" applyAlignment="1">
      <alignment horizontal="left"/>
    </xf>
    <xf numFmtId="49" fontId="5" fillId="0" borderId="0" xfId="3" applyNumberFormat="1" applyFont="1" applyBorder="1" applyAlignment="1">
      <alignment vertical="top"/>
    </xf>
    <xf numFmtId="49" fontId="5" fillId="0" borderId="0" xfId="3" applyNumberFormat="1" applyFont="1" applyAlignment="1">
      <alignment vertical="top"/>
    </xf>
    <xf numFmtId="49" fontId="6" fillId="0" borderId="0" xfId="3" applyNumberFormat="1" applyFont="1" applyAlignment="1">
      <alignment vertical="top"/>
    </xf>
    <xf numFmtId="0" fontId="49" fillId="0" borderId="0" xfId="4"/>
    <xf numFmtId="49" fontId="45" fillId="0" borderId="0" xfId="3" applyNumberFormat="1" applyFont="1"/>
    <xf numFmtId="49" fontId="49" fillId="0" borderId="0" xfId="3" applyNumberFormat="1" applyFont="1"/>
    <xf numFmtId="49" fontId="11" fillId="2" borderId="0" xfId="3" applyNumberFormat="1" applyFont="1" applyFill="1" applyBorder="1" applyAlignment="1">
      <alignment vertical="center"/>
    </xf>
    <xf numFmtId="49" fontId="12" fillId="2" borderId="0" xfId="3" applyNumberFormat="1" applyFont="1" applyFill="1" applyBorder="1" applyAlignment="1">
      <alignment vertical="center"/>
    </xf>
    <xf numFmtId="49" fontId="12" fillId="2" borderId="0" xfId="3" applyNumberFormat="1" applyFont="1" applyFill="1" applyAlignment="1">
      <alignment vertical="center"/>
    </xf>
    <xf numFmtId="49" fontId="13" fillId="2" borderId="0" xfId="3" applyNumberFormat="1" applyFont="1" applyFill="1" applyBorder="1" applyAlignment="1">
      <alignment vertical="center"/>
    </xf>
    <xf numFmtId="49" fontId="13" fillId="2" borderId="0" xfId="3" applyNumberFormat="1" applyFont="1" applyFill="1" applyAlignment="1">
      <alignment vertical="center"/>
    </xf>
    <xf numFmtId="49" fontId="50" fillId="2" borderId="0" xfId="3" applyNumberFormat="1" applyFont="1" applyFill="1" applyBorder="1" applyAlignment="1">
      <alignment horizontal="right" vertical="center"/>
    </xf>
    <xf numFmtId="49" fontId="51" fillId="0" borderId="1" xfId="3" applyNumberFormat="1" applyFont="1" applyBorder="1" applyAlignment="1">
      <alignment vertical="center"/>
    </xf>
    <xf numFmtId="49" fontId="14" fillId="0" borderId="1" xfId="3" applyNumberFormat="1" applyFont="1" applyBorder="1" applyAlignment="1">
      <alignment vertical="center"/>
    </xf>
    <xf numFmtId="49" fontId="46" fillId="0" borderId="1" xfId="3" applyNumberFormat="1" applyBorder="1" applyAlignment="1">
      <alignment vertical="center"/>
    </xf>
    <xf numFmtId="49" fontId="39" fillId="0" borderId="1" xfId="3" applyNumberFormat="1" applyFont="1" applyBorder="1" applyAlignment="1">
      <alignment vertical="center"/>
    </xf>
    <xf numFmtId="49" fontId="52" fillId="0" borderId="1" xfId="5" applyNumberFormat="1" applyFont="1" applyBorder="1" applyAlignment="1" applyProtection="1">
      <alignment vertical="center"/>
      <protection locked="0"/>
    </xf>
    <xf numFmtId="0" fontId="38" fillId="0" borderId="1" xfId="3" applyNumberFormat="1" applyFont="1" applyBorder="1" applyAlignment="1">
      <alignment horizontal="left" vertical="center"/>
    </xf>
    <xf numFmtId="49" fontId="50" fillId="0" borderId="1" xfId="3" applyNumberFormat="1" applyFont="1" applyBorder="1" applyAlignment="1">
      <alignment horizontal="right" vertical="center"/>
    </xf>
    <xf numFmtId="49" fontId="53" fillId="2" borderId="0" xfId="3" applyNumberFormat="1" applyFont="1" applyFill="1" applyAlignment="1">
      <alignment horizontal="right" vertical="center"/>
    </xf>
    <xf numFmtId="49" fontId="49" fillId="0" borderId="0" xfId="3" applyNumberFormat="1" applyFont="1" applyFill="1" applyAlignment="1">
      <alignment horizontal="center" vertical="center"/>
    </xf>
    <xf numFmtId="49" fontId="49" fillId="0" borderId="0" xfId="3" applyNumberFormat="1" applyFont="1" applyFill="1" applyAlignment="1">
      <alignment horizontal="left" vertical="center"/>
    </xf>
    <xf numFmtId="0" fontId="49" fillId="0" borderId="0" xfId="3" applyFont="1" applyFill="1" applyAlignment="1">
      <alignment vertical="center"/>
    </xf>
    <xf numFmtId="49" fontId="45" fillId="0" borderId="0" xfId="3" applyNumberFormat="1" applyFont="1" applyFill="1" applyAlignment="1">
      <alignment horizontal="center" vertical="center"/>
    </xf>
    <xf numFmtId="49" fontId="44" fillId="0" borderId="0" xfId="3" applyNumberFormat="1" applyFont="1" applyFill="1" applyAlignment="1">
      <alignment horizontal="center" vertical="center"/>
    </xf>
    <xf numFmtId="49" fontId="44" fillId="0" borderId="0" xfId="3" applyNumberFormat="1" applyFont="1" applyFill="1" applyAlignment="1">
      <alignment vertical="center"/>
    </xf>
    <xf numFmtId="49" fontId="3" fillId="2" borderId="0" xfId="3" applyNumberFormat="1" applyFont="1" applyFill="1" applyAlignment="1">
      <alignment horizontal="right" vertical="center"/>
    </xf>
    <xf numFmtId="49" fontId="54" fillId="0" borderId="0" xfId="3" applyNumberFormat="1" applyFont="1" applyFill="1" applyAlignment="1">
      <alignment horizontal="center" vertical="center"/>
    </xf>
    <xf numFmtId="49" fontId="54" fillId="0" borderId="0" xfId="3" applyNumberFormat="1" applyFont="1" applyFill="1" applyAlignment="1">
      <alignment horizontal="left" vertical="center"/>
    </xf>
    <xf numFmtId="49" fontId="55" fillId="0" borderId="0" xfId="3" applyNumberFormat="1" applyFont="1" applyFill="1" applyAlignment="1">
      <alignment vertical="center"/>
    </xf>
    <xf numFmtId="49" fontId="56" fillId="0" borderId="0" xfId="3" applyNumberFormat="1" applyFont="1" applyFill="1" applyAlignment="1">
      <alignment horizontal="center" vertical="center"/>
    </xf>
    <xf numFmtId="49" fontId="56" fillId="0" borderId="0" xfId="3" applyNumberFormat="1" applyFont="1" applyFill="1" applyAlignment="1">
      <alignment vertical="center"/>
    </xf>
    <xf numFmtId="49" fontId="21" fillId="2" borderId="0" xfId="3" applyNumberFormat="1" applyFont="1" applyFill="1" applyBorder="1" applyAlignment="1">
      <alignment horizontal="center" vertical="center"/>
    </xf>
    <xf numFmtId="0" fontId="57" fillId="3" borderId="4" xfId="3" applyNumberFormat="1" applyFont="1" applyFill="1" applyBorder="1" applyAlignment="1">
      <alignment horizontal="center" vertical="center"/>
    </xf>
    <xf numFmtId="0" fontId="54" fillId="0" borderId="4" xfId="3" applyNumberFormat="1" applyFont="1" applyFill="1" applyBorder="1" applyAlignment="1">
      <alignment vertical="center"/>
    </xf>
    <xf numFmtId="0" fontId="51" fillId="0" borderId="0" xfId="3" applyNumberFormat="1" applyFont="1" applyFill="1" applyBorder="1" applyAlignment="1">
      <alignment vertical="center"/>
    </xf>
    <xf numFmtId="49" fontId="58" fillId="0" borderId="0" xfId="3" applyNumberFormat="1" applyFont="1" applyFill="1" applyBorder="1" applyAlignment="1">
      <alignment horizontal="center" vertical="center"/>
    </xf>
    <xf numFmtId="49" fontId="54" fillId="0" borderId="0" xfId="3" applyNumberFormat="1" applyFont="1" applyFill="1" applyAlignment="1">
      <alignment vertical="center"/>
    </xf>
    <xf numFmtId="49" fontId="54" fillId="4" borderId="0" xfId="3" applyNumberFormat="1" applyFont="1" applyFill="1" applyAlignment="1">
      <alignment vertical="center"/>
    </xf>
    <xf numFmtId="49" fontId="56" fillId="4" borderId="0" xfId="3" applyNumberFormat="1" applyFont="1" applyFill="1" applyAlignment="1">
      <alignment vertical="center"/>
    </xf>
    <xf numFmtId="49" fontId="59" fillId="4" borderId="0" xfId="3" applyNumberFormat="1" applyFont="1" applyFill="1" applyAlignment="1">
      <alignment horizontal="right" vertical="center"/>
    </xf>
    <xf numFmtId="49" fontId="19" fillId="2" borderId="0" xfId="3" applyNumberFormat="1" applyFont="1" applyFill="1" applyBorder="1" applyAlignment="1">
      <alignment horizontal="center" vertical="center"/>
    </xf>
    <xf numFmtId="0" fontId="54" fillId="0" borderId="0" xfId="3" applyNumberFormat="1" applyFont="1" applyFill="1" applyAlignment="1">
      <alignment horizontal="center" vertical="center"/>
    </xf>
    <xf numFmtId="0" fontId="57" fillId="0" borderId="0" xfId="3" applyNumberFormat="1" applyFont="1" applyFill="1" applyAlignment="1">
      <alignment vertical="center"/>
    </xf>
    <xf numFmtId="0" fontId="57" fillId="0" borderId="20" xfId="3" applyNumberFormat="1" applyFont="1" applyFill="1" applyBorder="1" applyAlignment="1">
      <alignment vertical="center"/>
    </xf>
    <xf numFmtId="0" fontId="57" fillId="0" borderId="4" xfId="3" applyNumberFormat="1" applyFont="1" applyFill="1" applyBorder="1" applyAlignment="1">
      <alignment vertical="center"/>
    </xf>
    <xf numFmtId="49" fontId="60" fillId="0" borderId="0" xfId="3" applyNumberFormat="1" applyFont="1" applyFill="1" applyBorder="1" applyAlignment="1">
      <alignment horizontal="right" vertical="center"/>
    </xf>
    <xf numFmtId="49" fontId="54" fillId="0" borderId="0" xfId="3" applyNumberFormat="1" applyFont="1" applyFill="1" applyBorder="1" applyAlignment="1">
      <alignment vertical="center"/>
    </xf>
    <xf numFmtId="49" fontId="56" fillId="0" borderId="0" xfId="3" applyNumberFormat="1" applyFont="1" applyFill="1" applyBorder="1" applyAlignment="1">
      <alignment vertical="center"/>
    </xf>
    <xf numFmtId="0" fontId="61" fillId="3" borderId="4" xfId="3" applyNumberFormat="1" applyFont="1" applyFill="1" applyBorder="1" applyAlignment="1">
      <alignment horizontal="center" vertical="center"/>
    </xf>
    <xf numFmtId="0" fontId="54" fillId="0" borderId="21" xfId="3" applyNumberFormat="1" applyFont="1" applyFill="1" applyBorder="1" applyAlignment="1">
      <alignment vertical="center"/>
    </xf>
    <xf numFmtId="0" fontId="54" fillId="0" borderId="7" xfId="3" applyNumberFormat="1" applyFont="1" applyFill="1" applyBorder="1" applyAlignment="1">
      <alignment vertical="center"/>
    </xf>
    <xf numFmtId="0" fontId="54" fillId="0" borderId="0" xfId="3" applyNumberFormat="1" applyFont="1" applyFill="1" applyBorder="1" applyAlignment="1">
      <alignment vertical="center"/>
    </xf>
    <xf numFmtId="49" fontId="56" fillId="0" borderId="0" xfId="3" applyNumberFormat="1" applyFont="1" applyFill="1" applyBorder="1" applyAlignment="1">
      <alignment horizontal="center" vertical="center"/>
    </xf>
    <xf numFmtId="49" fontId="54" fillId="0" borderId="0" xfId="3" applyNumberFormat="1" applyFont="1" applyFill="1" applyBorder="1" applyAlignment="1">
      <alignment horizontal="left" vertical="center"/>
    </xf>
    <xf numFmtId="49" fontId="56" fillId="0" borderId="0" xfId="3" applyNumberFormat="1" applyFont="1" applyFill="1" applyBorder="1" applyAlignment="1">
      <alignment horizontal="left" vertical="center"/>
    </xf>
    <xf numFmtId="0" fontId="61" fillId="0" borderId="0" xfId="3" applyNumberFormat="1" applyFont="1" applyFill="1" applyAlignment="1">
      <alignment horizontal="center" vertical="center"/>
    </xf>
    <xf numFmtId="0" fontId="57" fillId="0" borderId="5" xfId="3" applyNumberFormat="1" applyFont="1" applyFill="1" applyBorder="1" applyAlignment="1">
      <alignment vertical="center"/>
    </xf>
    <xf numFmtId="49" fontId="54" fillId="0" borderId="4" xfId="3" applyNumberFormat="1" applyFont="1" applyFill="1" applyBorder="1" applyAlignment="1">
      <alignment horizontal="center" vertical="center"/>
    </xf>
    <xf numFmtId="49" fontId="62" fillId="0" borderId="0" xfId="3" applyNumberFormat="1" applyFont="1" applyFill="1" applyBorder="1" applyAlignment="1">
      <alignment vertical="center"/>
    </xf>
    <xf numFmtId="0" fontId="61" fillId="3" borderId="0" xfId="3" applyNumberFormat="1" applyFont="1" applyFill="1" applyBorder="1" applyAlignment="1">
      <alignment horizontal="center" vertical="center"/>
    </xf>
    <xf numFmtId="0" fontId="54" fillId="0" borderId="5" xfId="3" applyNumberFormat="1" applyFont="1" applyFill="1" applyBorder="1" applyAlignment="1">
      <alignment vertical="center"/>
    </xf>
    <xf numFmtId="0" fontId="49" fillId="0" borderId="23" xfId="3" applyNumberFormat="1" applyFont="1" applyFill="1" applyBorder="1" applyAlignment="1">
      <alignment vertical="center"/>
    </xf>
    <xf numFmtId="49" fontId="54" fillId="0" borderId="21" xfId="3" applyNumberFormat="1" applyFont="1" applyFill="1" applyBorder="1" applyAlignment="1">
      <alignment vertical="center"/>
    </xf>
    <xf numFmtId="0" fontId="57" fillId="0" borderId="0" xfId="3" applyNumberFormat="1" applyFont="1" applyFill="1" applyAlignment="1">
      <alignment horizontal="center" vertical="center"/>
    </xf>
    <xf numFmtId="0" fontId="57" fillId="0" borderId="6" xfId="3" applyNumberFormat="1" applyFont="1" applyFill="1" applyBorder="1" applyAlignment="1">
      <alignment vertical="center"/>
    </xf>
    <xf numFmtId="0" fontId="55" fillId="0" borderId="0" xfId="3" applyFont="1"/>
    <xf numFmtId="49" fontId="57" fillId="0" borderId="0" xfId="3" applyNumberFormat="1" applyFont="1" applyFill="1" applyBorder="1" applyAlignment="1">
      <alignment horizontal="right" vertical="center"/>
    </xf>
    <xf numFmtId="49" fontId="54" fillId="4" borderId="4" xfId="3" applyNumberFormat="1" applyFont="1" applyFill="1" applyBorder="1" applyAlignment="1">
      <alignment vertical="center"/>
    </xf>
    <xf numFmtId="49" fontId="49" fillId="4" borderId="0" xfId="3" applyNumberFormat="1" applyFont="1" applyFill="1" applyAlignment="1">
      <alignment vertical="center"/>
    </xf>
    <xf numFmtId="49" fontId="54" fillId="4" borderId="21" xfId="3" applyNumberFormat="1" applyFont="1" applyFill="1" applyBorder="1" applyAlignment="1">
      <alignment vertical="center"/>
    </xf>
    <xf numFmtId="0" fontId="57" fillId="0" borderId="0" xfId="3" applyNumberFormat="1" applyFont="1" applyFill="1" applyBorder="1" applyAlignment="1">
      <alignment vertical="center"/>
    </xf>
    <xf numFmtId="49" fontId="54" fillId="4" borderId="0" xfId="3" applyNumberFormat="1" applyFont="1" applyFill="1" applyBorder="1" applyAlignment="1">
      <alignment vertical="center"/>
    </xf>
    <xf numFmtId="49" fontId="56" fillId="4" borderId="0" xfId="3" applyNumberFormat="1" applyFont="1" applyFill="1" applyBorder="1" applyAlignment="1">
      <alignment vertical="center"/>
    </xf>
    <xf numFmtId="49" fontId="49" fillId="0" borderId="21" xfId="3" applyNumberFormat="1" applyFont="1" applyFill="1" applyBorder="1" applyAlignment="1">
      <alignment horizontal="left" vertical="center"/>
    </xf>
    <xf numFmtId="49" fontId="56" fillId="0" borderId="21" xfId="3" applyNumberFormat="1" applyFont="1" applyFill="1" applyBorder="1" applyAlignment="1">
      <alignment vertical="center"/>
    </xf>
    <xf numFmtId="49" fontId="54" fillId="4" borderId="0" xfId="3" applyNumberFormat="1" applyFont="1" applyFill="1" applyBorder="1" applyAlignment="1">
      <alignment horizontal="left" vertical="center"/>
    </xf>
    <xf numFmtId="49" fontId="54" fillId="0" borderId="21" xfId="3" applyNumberFormat="1" applyFont="1" applyFill="1" applyBorder="1" applyAlignment="1">
      <alignment horizontal="left" vertical="center"/>
    </xf>
    <xf numFmtId="49" fontId="56" fillId="0" borderId="21" xfId="3" applyNumberFormat="1" applyFont="1" applyFill="1" applyBorder="1" applyAlignment="1">
      <alignment horizontal="left" vertical="center"/>
    </xf>
    <xf numFmtId="49" fontId="56" fillId="0" borderId="4" xfId="3" applyNumberFormat="1" applyFont="1" applyFill="1" applyBorder="1" applyAlignment="1">
      <alignment horizontal="center" vertical="center"/>
    </xf>
    <xf numFmtId="49" fontId="62" fillId="0" borderId="21" xfId="3" applyNumberFormat="1" applyFont="1" applyFill="1" applyBorder="1" applyAlignment="1">
      <alignment vertical="center"/>
    </xf>
    <xf numFmtId="49" fontId="54" fillId="0" borderId="20" xfId="3" applyNumberFormat="1" applyFont="1" applyFill="1" applyBorder="1" applyAlignment="1">
      <alignment horizontal="left" vertical="center"/>
    </xf>
    <xf numFmtId="49" fontId="54" fillId="0" borderId="4" xfId="3" applyNumberFormat="1" applyFont="1" applyFill="1" applyBorder="1" applyAlignment="1">
      <alignment horizontal="left" vertical="center"/>
    </xf>
    <xf numFmtId="49" fontId="49" fillId="0" borderId="23" xfId="3" applyNumberFormat="1" applyFont="1" applyFill="1" applyBorder="1" applyAlignment="1">
      <alignment horizontal="left" vertical="center"/>
    </xf>
    <xf numFmtId="49" fontId="49" fillId="0" borderId="13" xfId="3" applyNumberFormat="1" applyFont="1" applyFill="1" applyBorder="1" applyAlignment="1">
      <alignment horizontal="left" vertical="center"/>
    </xf>
    <xf numFmtId="49" fontId="49" fillId="0" borderId="7" xfId="3" applyNumberFormat="1" applyFont="1" applyFill="1" applyBorder="1" applyAlignment="1">
      <alignment horizontal="left" vertical="center"/>
    </xf>
    <xf numFmtId="49" fontId="63" fillId="0" borderId="0" xfId="3" applyNumberFormat="1" applyFont="1" applyFill="1" applyBorder="1" applyAlignment="1">
      <alignment vertical="center"/>
    </xf>
    <xf numFmtId="49" fontId="54" fillId="4" borderId="20" xfId="3" applyNumberFormat="1" applyFont="1" applyFill="1" applyBorder="1" applyAlignment="1">
      <alignment vertical="center"/>
    </xf>
    <xf numFmtId="49" fontId="56" fillId="4" borderId="4" xfId="3" applyNumberFormat="1" applyFont="1" applyFill="1" applyBorder="1" applyAlignment="1">
      <alignment vertical="center"/>
    </xf>
    <xf numFmtId="49" fontId="1" fillId="4" borderId="21" xfId="3" applyNumberFormat="1" applyFont="1" applyFill="1" applyBorder="1" applyAlignment="1">
      <alignment vertical="center"/>
    </xf>
    <xf numFmtId="49" fontId="56" fillId="4" borderId="7" xfId="3" applyNumberFormat="1" applyFont="1" applyFill="1" applyBorder="1" applyAlignment="1">
      <alignment vertical="center"/>
    </xf>
    <xf numFmtId="0" fontId="57" fillId="3" borderId="0" xfId="3" applyNumberFormat="1" applyFont="1" applyFill="1" applyBorder="1" applyAlignment="1">
      <alignment horizontal="center" vertical="center"/>
    </xf>
    <xf numFmtId="49" fontId="56" fillId="4" borderId="5" xfId="3" applyNumberFormat="1" applyFont="1" applyFill="1" applyBorder="1" applyAlignment="1">
      <alignment vertical="center"/>
    </xf>
    <xf numFmtId="0" fontId="50" fillId="0" borderId="0" xfId="3" applyNumberFormat="1" applyFont="1" applyFill="1" applyAlignment="1">
      <alignment vertical="center"/>
    </xf>
    <xf numFmtId="0" fontId="50" fillId="0" borderId="0" xfId="3" applyNumberFormat="1" applyFont="1" applyFill="1" applyBorder="1" applyAlignment="1">
      <alignment vertical="center"/>
    </xf>
    <xf numFmtId="49" fontId="54" fillId="0" borderId="4" xfId="3" applyNumberFormat="1" applyFont="1" applyFill="1" applyBorder="1" applyAlignment="1">
      <alignment vertical="center"/>
    </xf>
    <xf numFmtId="49" fontId="62" fillId="4" borderId="21" xfId="3" applyNumberFormat="1" applyFont="1" applyFill="1" applyBorder="1" applyAlignment="1">
      <alignment vertical="center"/>
    </xf>
    <xf numFmtId="49" fontId="60" fillId="4" borderId="0" xfId="3" applyNumberFormat="1" applyFont="1" applyFill="1" applyBorder="1" applyAlignment="1">
      <alignment horizontal="right" vertical="center"/>
    </xf>
    <xf numFmtId="0" fontId="54" fillId="0" borderId="20" xfId="3" applyNumberFormat="1" applyFont="1" applyFill="1" applyBorder="1" applyAlignment="1">
      <alignment vertical="center"/>
    </xf>
    <xf numFmtId="49" fontId="40" fillId="2" borderId="0" xfId="3" applyNumberFormat="1" applyFont="1" applyFill="1" applyBorder="1" applyAlignment="1">
      <alignment horizontal="center" vertical="center"/>
    </xf>
    <xf numFmtId="49" fontId="54" fillId="0" borderId="0" xfId="3" applyNumberFormat="1" applyFont="1" applyFill="1" applyBorder="1" applyAlignment="1">
      <alignment horizontal="center" vertical="center"/>
    </xf>
    <xf numFmtId="0" fontId="49" fillId="0" borderId="0" xfId="3" applyNumberFormat="1" applyFont="1" applyFill="1" applyBorder="1" applyAlignment="1">
      <alignment vertical="center"/>
    </xf>
    <xf numFmtId="49" fontId="49" fillId="0" borderId="0" xfId="3" applyNumberFormat="1" applyFont="1" applyFill="1" applyBorder="1" applyAlignment="1">
      <alignment horizontal="center" vertical="center"/>
    </xf>
    <xf numFmtId="49" fontId="49" fillId="4" borderId="21" xfId="3" applyNumberFormat="1" applyFont="1" applyFill="1" applyBorder="1" applyAlignment="1">
      <alignment vertical="center"/>
    </xf>
    <xf numFmtId="49" fontId="49" fillId="0" borderId="21" xfId="3" applyNumberFormat="1" applyFont="1" applyFill="1" applyBorder="1" applyAlignment="1">
      <alignment vertical="center"/>
    </xf>
    <xf numFmtId="49" fontId="54" fillId="4" borderId="21" xfId="3" applyNumberFormat="1" applyFont="1" applyFill="1" applyBorder="1" applyAlignment="1">
      <alignment horizontal="left" vertical="center"/>
    </xf>
    <xf numFmtId="49" fontId="54" fillId="0" borderId="6" xfId="3" applyNumberFormat="1" applyFont="1" applyFill="1" applyBorder="1" applyAlignment="1">
      <alignment horizontal="left" vertical="center"/>
    </xf>
    <xf numFmtId="0" fontId="51" fillId="0" borderId="4" xfId="3" applyFont="1" applyBorder="1" applyAlignment="1">
      <alignment vertical="center"/>
    </xf>
    <xf numFmtId="49" fontId="56" fillId="4" borderId="6" xfId="3" applyNumberFormat="1" applyFont="1" applyFill="1" applyBorder="1" applyAlignment="1">
      <alignment vertical="center"/>
    </xf>
    <xf numFmtId="49" fontId="50" fillId="0" borderId="0" xfId="3" applyNumberFormat="1" applyFont="1" applyFill="1" applyAlignment="1">
      <alignment horizontal="center" vertical="center"/>
    </xf>
    <xf numFmtId="49" fontId="64" fillId="4" borderId="0" xfId="3" applyNumberFormat="1" applyFont="1" applyFill="1" applyBorder="1" applyAlignment="1">
      <alignment horizontal="right" vertical="center"/>
    </xf>
    <xf numFmtId="49" fontId="60" fillId="0" borderId="0" xfId="3" applyNumberFormat="1" applyFont="1" applyAlignment="1">
      <alignment vertical="center"/>
    </xf>
    <xf numFmtId="49" fontId="62" fillId="4" borderId="0" xfId="3" applyNumberFormat="1" applyFont="1" applyFill="1" applyBorder="1" applyAlignment="1">
      <alignment vertical="center"/>
    </xf>
    <xf numFmtId="49" fontId="60" fillId="4" borderId="5" xfId="3" applyNumberFormat="1" applyFont="1" applyFill="1" applyBorder="1" applyAlignment="1">
      <alignment horizontal="right" vertical="center"/>
    </xf>
    <xf numFmtId="16" fontId="54" fillId="0" borderId="0" xfId="3" applyNumberFormat="1" applyFont="1" applyFill="1" applyAlignment="1">
      <alignment horizontal="center" vertical="center"/>
    </xf>
    <xf numFmtId="0" fontId="65" fillId="0" borderId="0" xfId="3" applyNumberFormat="1" applyFont="1" applyFill="1" applyBorder="1" applyAlignment="1">
      <alignment horizontal="center" vertical="center"/>
    </xf>
    <xf numFmtId="49" fontId="54" fillId="4" borderId="23" xfId="3" applyNumberFormat="1" applyFont="1" applyFill="1" applyBorder="1" applyAlignment="1">
      <alignment vertical="center"/>
    </xf>
    <xf numFmtId="49" fontId="54" fillId="4" borderId="0" xfId="3" applyNumberFormat="1" applyFont="1" applyFill="1" applyAlignment="1">
      <alignment horizontal="right" vertical="center"/>
    </xf>
    <xf numFmtId="49" fontId="54" fillId="0" borderId="4" xfId="3" applyNumberFormat="1" applyFont="1" applyFill="1" applyBorder="1" applyAlignment="1">
      <alignment horizontal="right" vertical="center"/>
    </xf>
    <xf numFmtId="0" fontId="54" fillId="0" borderId="20" xfId="3" applyNumberFormat="1" applyFont="1" applyFill="1" applyBorder="1" applyAlignment="1">
      <alignment horizontal="left" vertical="center"/>
    </xf>
    <xf numFmtId="0" fontId="54" fillId="0" borderId="4" xfId="3" applyNumberFormat="1" applyFont="1" applyFill="1" applyBorder="1" applyAlignment="1">
      <alignment horizontal="left" vertical="center"/>
    </xf>
    <xf numFmtId="0" fontId="54" fillId="0" borderId="6" xfId="3" applyNumberFormat="1" applyFont="1" applyFill="1" applyBorder="1" applyAlignment="1">
      <alignment horizontal="left" vertical="center"/>
    </xf>
    <xf numFmtId="49" fontId="11" fillId="2" borderId="9" xfId="3" applyNumberFormat="1" applyFont="1" applyFill="1" applyBorder="1" applyAlignment="1">
      <alignment vertical="center"/>
    </xf>
    <xf numFmtId="49" fontId="44" fillId="2" borderId="10" xfId="3" applyNumberFormat="1" applyFont="1" applyFill="1" applyBorder="1" applyAlignment="1">
      <alignment vertical="center"/>
    </xf>
    <xf numFmtId="49" fontId="53" fillId="2" borderId="10" xfId="3" applyNumberFormat="1" applyFont="1" applyFill="1" applyBorder="1" applyAlignment="1">
      <alignment vertical="center"/>
    </xf>
    <xf numFmtId="49" fontId="44" fillId="2" borderId="12" xfId="3" applyNumberFormat="1" applyFont="1" applyFill="1" applyBorder="1" applyAlignment="1">
      <alignment vertical="center"/>
    </xf>
    <xf numFmtId="49" fontId="53" fillId="0" borderId="23" xfId="3" applyNumberFormat="1" applyFont="1" applyBorder="1" applyAlignment="1">
      <alignment vertical="center"/>
    </xf>
    <xf numFmtId="49" fontId="44" fillId="0" borderId="13" xfId="3" applyNumberFormat="1" applyFont="1" applyBorder="1" applyAlignment="1">
      <alignment vertical="center"/>
    </xf>
    <xf numFmtId="49" fontId="53" fillId="0" borderId="13" xfId="3" applyNumberFormat="1" applyFont="1" applyBorder="1" applyAlignment="1">
      <alignment vertical="center"/>
    </xf>
    <xf numFmtId="49" fontId="44" fillId="0" borderId="7" xfId="3" applyNumberFormat="1" applyFont="1" applyBorder="1" applyAlignment="1">
      <alignment vertical="center"/>
    </xf>
    <xf numFmtId="49" fontId="53" fillId="0" borderId="21" xfId="3" applyNumberFormat="1" applyFont="1" applyBorder="1" applyAlignment="1">
      <alignment vertical="center"/>
    </xf>
    <xf numFmtId="49" fontId="44" fillId="0" borderId="0" xfId="3" applyNumberFormat="1" applyFont="1" applyBorder="1" applyAlignment="1">
      <alignment vertical="center"/>
    </xf>
    <xf numFmtId="49" fontId="53" fillId="0" borderId="0" xfId="3" applyNumberFormat="1" applyFont="1" applyBorder="1" applyAlignment="1">
      <alignment vertical="center"/>
    </xf>
    <xf numFmtId="49" fontId="44" fillId="0" borderId="5" xfId="3" applyNumberFormat="1" applyFont="1" applyBorder="1" applyAlignment="1">
      <alignment vertical="center"/>
    </xf>
    <xf numFmtId="0" fontId="66" fillId="0" borderId="0" xfId="3" applyNumberFormat="1" applyFont="1" applyFill="1" applyBorder="1" applyAlignment="1">
      <alignment horizontal="right" vertical="center"/>
    </xf>
    <xf numFmtId="49" fontId="54" fillId="0" borderId="6" xfId="3" applyNumberFormat="1" applyFont="1" applyFill="1" applyBorder="1" applyAlignment="1">
      <alignment vertical="center"/>
    </xf>
    <xf numFmtId="49" fontId="51" fillId="0" borderId="20" xfId="3" applyNumberFormat="1" applyFont="1" applyFill="1" applyBorder="1" applyAlignment="1">
      <alignment vertical="center"/>
    </xf>
    <xf numFmtId="49" fontId="44" fillId="0" borderId="4" xfId="3" applyNumberFormat="1" applyFont="1" applyFill="1" applyBorder="1" applyAlignment="1">
      <alignment vertical="center"/>
    </xf>
    <xf numFmtId="49" fontId="53" fillId="0" borderId="4" xfId="3" applyNumberFormat="1" applyFont="1" applyFill="1" applyBorder="1" applyAlignment="1">
      <alignment vertical="center"/>
    </xf>
    <xf numFmtId="49" fontId="44" fillId="0" borderId="6" xfId="3" applyNumberFormat="1" applyFont="1" applyFill="1" applyBorder="1" applyAlignment="1">
      <alignment vertical="center"/>
    </xf>
    <xf numFmtId="49" fontId="67" fillId="0" borderId="0" xfId="3" applyNumberFormat="1" applyFont="1" applyFill="1" applyBorder="1" applyAlignment="1">
      <alignment horizontal="center" vertical="center"/>
    </xf>
    <xf numFmtId="0" fontId="69" fillId="0" borderId="0" xfId="6" applyFont="1" applyAlignment="1">
      <alignment horizontal="center" vertical="center" wrapText="1"/>
    </xf>
    <xf numFmtId="0" fontId="68" fillId="0" borderId="0" xfId="6" applyFont="1" applyAlignment="1"/>
    <xf numFmtId="0" fontId="70" fillId="0" borderId="0" xfId="6" applyFont="1" applyAlignment="1">
      <alignment vertical="top"/>
    </xf>
    <xf numFmtId="0" fontId="71" fillId="0" borderId="0" xfId="6" applyFont="1" applyAlignment="1"/>
    <xf numFmtId="0" fontId="68" fillId="0" borderId="0" xfId="6" applyFont="1" applyAlignment="1"/>
    <xf numFmtId="0" fontId="5" fillId="0" borderId="0" xfId="6" applyFont="1" applyAlignment="1">
      <alignment vertical="top"/>
    </xf>
    <xf numFmtId="0" fontId="12" fillId="5" borderId="0" xfId="6" applyFont="1" applyFill="1" applyBorder="1" applyAlignment="1">
      <alignment vertical="center"/>
    </xf>
    <xf numFmtId="0" fontId="72" fillId="5" borderId="0" xfId="6" applyFont="1" applyFill="1" applyBorder="1" applyAlignment="1">
      <alignment vertical="center"/>
    </xf>
    <xf numFmtId="49" fontId="12" fillId="5" borderId="0" xfId="6" applyNumberFormat="1" applyFont="1" applyFill="1" applyBorder="1" applyAlignment="1">
      <alignment vertical="center"/>
    </xf>
    <xf numFmtId="49" fontId="72" fillId="5" borderId="0" xfId="6" applyNumberFormat="1" applyFont="1" applyFill="1" applyBorder="1" applyAlignment="1">
      <alignment vertical="center"/>
    </xf>
    <xf numFmtId="49" fontId="12" fillId="5" borderId="0" xfId="6" applyNumberFormat="1" applyFont="1" applyFill="1" applyBorder="1" applyAlignment="1">
      <alignment horizontal="right" vertical="center"/>
    </xf>
    <xf numFmtId="49" fontId="73" fillId="5" borderId="0" xfId="6" applyNumberFormat="1" applyFont="1" applyFill="1" applyBorder="1" applyAlignment="1">
      <alignment horizontal="right" vertical="center"/>
    </xf>
    <xf numFmtId="0" fontId="3" fillId="0" borderId="0" xfId="6" applyFont="1" applyAlignment="1">
      <alignment vertical="center"/>
    </xf>
    <xf numFmtId="0" fontId="11" fillId="0" borderId="24" xfId="6" applyFont="1" applyBorder="1" applyAlignment="1"/>
    <xf numFmtId="0" fontId="12" fillId="0" borderId="24" xfId="6" applyFont="1" applyBorder="1" applyAlignment="1">
      <alignment vertical="center"/>
    </xf>
    <xf numFmtId="0" fontId="72" fillId="0" borderId="24" xfId="6" applyFont="1" applyBorder="1" applyAlignment="1">
      <alignment vertical="center"/>
    </xf>
    <xf numFmtId="0" fontId="11" fillId="0" borderId="24" xfId="6" applyFont="1" applyBorder="1" applyAlignment="1">
      <alignment horizontal="left"/>
    </xf>
    <xf numFmtId="49" fontId="72" fillId="0" borderId="24" xfId="6" applyNumberFormat="1" applyFont="1" applyBorder="1" applyAlignment="1">
      <alignment vertical="center"/>
    </xf>
    <xf numFmtId="0" fontId="11" fillId="0" borderId="24" xfId="6" applyFont="1" applyBorder="1" applyAlignment="1">
      <alignment horizontal="right"/>
    </xf>
    <xf numFmtId="0" fontId="14" fillId="0" borderId="0" xfId="6" applyFont="1" applyAlignment="1">
      <alignment vertical="center"/>
    </xf>
    <xf numFmtId="0" fontId="12" fillId="5" borderId="0" xfId="6" applyFont="1" applyFill="1" applyBorder="1" applyAlignment="1">
      <alignment horizontal="right" vertical="center"/>
    </xf>
    <xf numFmtId="0" fontId="12" fillId="5" borderId="0" xfId="6" applyFont="1" applyFill="1" applyBorder="1" applyAlignment="1">
      <alignment horizontal="center" vertical="center"/>
    </xf>
    <xf numFmtId="0" fontId="12" fillId="5" borderId="0" xfId="6" applyFont="1" applyFill="1" applyBorder="1" applyAlignment="1">
      <alignment horizontal="left" vertical="center"/>
    </xf>
    <xf numFmtId="0" fontId="72" fillId="5" borderId="0" xfId="6" applyFont="1" applyFill="1" applyBorder="1" applyAlignment="1">
      <alignment horizontal="center" vertical="center"/>
    </xf>
    <xf numFmtId="0" fontId="3" fillId="0" borderId="0" xfId="6" applyFont="1" applyAlignment="1">
      <alignment horizontal="right" vertical="center"/>
    </xf>
    <xf numFmtId="0" fontId="3" fillId="0" borderId="0" xfId="6" applyFont="1" applyAlignment="1">
      <alignment horizontal="center" vertical="center"/>
    </xf>
    <xf numFmtId="0" fontId="3" fillId="0" borderId="0" xfId="6" applyFont="1" applyAlignment="1">
      <alignment horizontal="left" vertical="center"/>
    </xf>
    <xf numFmtId="0" fontId="1" fillId="0" borderId="0" xfId="6" applyFont="1" applyAlignment="1">
      <alignment vertical="center"/>
    </xf>
    <xf numFmtId="0" fontId="74" fillId="0" borderId="0" xfId="6" applyFont="1" applyAlignment="1">
      <alignment horizontal="center" vertical="center"/>
    </xf>
    <xf numFmtId="0" fontId="74" fillId="0" borderId="0" xfId="6" applyFont="1" applyAlignment="1">
      <alignment vertical="center"/>
    </xf>
    <xf numFmtId="0" fontId="40" fillId="0" borderId="0" xfId="6" applyFont="1" applyAlignment="1">
      <alignment horizontal="center" vertical="center"/>
    </xf>
    <xf numFmtId="0" fontId="40" fillId="0" borderId="25" xfId="6" applyFont="1" applyBorder="1" applyAlignment="1">
      <alignment vertical="center"/>
    </xf>
    <xf numFmtId="0" fontId="40" fillId="0" borderId="26" xfId="6" applyFont="1" applyBorder="1" applyAlignment="1">
      <alignment vertical="center"/>
    </xf>
    <xf numFmtId="0" fontId="75" fillId="0" borderId="26" xfId="6" applyFont="1" applyBorder="1" applyAlignment="1">
      <alignment horizontal="center" vertical="center"/>
    </xf>
    <xf numFmtId="0" fontId="14" fillId="0" borderId="27" xfId="6" applyFont="1" applyBorder="1" applyAlignment="1">
      <alignment vertical="center"/>
    </xf>
    <xf numFmtId="0" fontId="11" fillId="0" borderId="27" xfId="6" applyFont="1" applyBorder="1" applyAlignment="1">
      <alignment vertical="center"/>
    </xf>
    <xf numFmtId="0" fontId="76" fillId="0" borderId="27" xfId="6" applyFont="1" applyBorder="1" applyAlignment="1">
      <alignment horizontal="center" vertical="center"/>
    </xf>
    <xf numFmtId="0" fontId="40" fillId="0" borderId="0" xfId="6" applyFont="1" applyAlignment="1">
      <alignment vertical="center"/>
    </xf>
    <xf numFmtId="0" fontId="77" fillId="0" borderId="0" xfId="6" applyFont="1" applyAlignment="1">
      <alignment vertical="center"/>
    </xf>
    <xf numFmtId="0" fontId="78" fillId="0" borderId="28" xfId="6" applyFont="1" applyBorder="1" applyAlignment="1">
      <alignment horizontal="right" vertical="center"/>
    </xf>
    <xf numFmtId="49" fontId="24" fillId="0" borderId="0" xfId="6" applyNumberFormat="1" applyFont="1" applyAlignment="1">
      <alignment horizontal="right" vertical="center"/>
    </xf>
    <xf numFmtId="49" fontId="24" fillId="0" borderId="0" xfId="6" applyNumberFormat="1" applyFont="1" applyAlignment="1">
      <alignment horizontal="left" vertical="center"/>
    </xf>
    <xf numFmtId="0" fontId="77" fillId="0" borderId="0" xfId="6" applyFont="1" applyAlignment="1">
      <alignment horizontal="center" vertical="center"/>
    </xf>
    <xf numFmtId="0" fontId="14" fillId="0" borderId="29" xfId="6" applyFont="1" applyBorder="1" applyAlignment="1">
      <alignment vertical="center"/>
    </xf>
    <xf numFmtId="0" fontId="77" fillId="0" borderId="0" xfId="6" applyFont="1" applyAlignment="1">
      <alignment horizontal="left" vertical="center"/>
    </xf>
    <xf numFmtId="0" fontId="77" fillId="0" borderId="30" xfId="6" applyFont="1" applyBorder="1" applyAlignment="1">
      <alignment horizontal="center" vertical="center"/>
    </xf>
    <xf numFmtId="0" fontId="79" fillId="0" borderId="27" xfId="6" applyFont="1" applyBorder="1" applyAlignment="1">
      <alignment horizontal="right" vertical="center"/>
    </xf>
    <xf numFmtId="0" fontId="40" fillId="0" borderId="27" xfId="6" applyFont="1" applyBorder="1" applyAlignment="1">
      <alignment vertical="center"/>
    </xf>
    <xf numFmtId="0" fontId="1" fillId="0" borderId="27" xfId="6" applyFont="1" applyBorder="1" applyAlignment="1">
      <alignment vertical="center"/>
    </xf>
    <xf numFmtId="0" fontId="77" fillId="0" borderId="28" xfId="6" applyFont="1" applyBorder="1" applyAlignment="1">
      <alignment horizontal="center" vertical="center"/>
    </xf>
    <xf numFmtId="166" fontId="40" fillId="0" borderId="0" xfId="6" applyNumberFormat="1" applyFont="1" applyAlignment="1">
      <alignment vertical="center"/>
    </xf>
    <xf numFmtId="0" fontId="77" fillId="0" borderId="30" xfId="6" applyFont="1" applyBorder="1" applyAlignment="1">
      <alignment vertical="center"/>
    </xf>
    <xf numFmtId="0" fontId="40" fillId="0" borderId="0" xfId="6" applyFont="1" applyAlignment="1">
      <alignment horizontal="left" vertical="center"/>
    </xf>
    <xf numFmtId="0" fontId="79" fillId="0" borderId="28" xfId="6" applyFont="1" applyBorder="1" applyAlignment="1">
      <alignment horizontal="right" vertical="center"/>
    </xf>
    <xf numFmtId="0" fontId="80" fillId="0" borderId="0" xfId="6" applyFont="1" applyAlignment="1">
      <alignment vertical="center"/>
    </xf>
    <xf numFmtId="0" fontId="79" fillId="0" borderId="0" xfId="6" applyFont="1" applyAlignment="1">
      <alignment horizontal="right" vertical="center"/>
    </xf>
    <xf numFmtId="0" fontId="81" fillId="0" borderId="0" xfId="6" applyFont="1" applyAlignment="1">
      <alignment horizontal="center" vertical="center"/>
    </xf>
    <xf numFmtId="0" fontId="82" fillId="0" borderId="0" xfId="6" applyFont="1" applyAlignment="1">
      <alignment horizontal="left" vertical="center"/>
    </xf>
    <xf numFmtId="0" fontId="40" fillId="0" borderId="30" xfId="6" applyFont="1" applyBorder="1" applyAlignment="1">
      <alignment horizontal="right" vertical="center"/>
    </xf>
    <xf numFmtId="0" fontId="82" fillId="0" borderId="27" xfId="6" applyFont="1" applyBorder="1" applyAlignment="1">
      <alignment horizontal="left" vertical="center"/>
    </xf>
    <xf numFmtId="0" fontId="77" fillId="0" borderId="27" xfId="6" applyFont="1" applyBorder="1" applyAlignment="1">
      <alignment horizontal="center" vertical="center"/>
    </xf>
    <xf numFmtId="166" fontId="40" fillId="0" borderId="0" xfId="6" applyNumberFormat="1" applyFont="1" applyAlignment="1">
      <alignment horizontal="right" vertical="center"/>
    </xf>
    <xf numFmtId="0" fontId="77" fillId="0" borderId="30" xfId="6" applyFont="1" applyBorder="1" applyAlignment="1">
      <alignment horizontal="left" vertical="center"/>
    </xf>
    <xf numFmtId="0" fontId="79" fillId="0" borderId="30" xfId="6" applyFont="1" applyBorder="1" applyAlignment="1">
      <alignment horizontal="right" vertical="center"/>
    </xf>
    <xf numFmtId="0" fontId="40" fillId="0" borderId="0" xfId="6" applyFont="1" applyAlignment="1">
      <alignment horizontal="right" vertical="center"/>
    </xf>
    <xf numFmtId="0" fontId="83" fillId="0" borderId="0" xfId="6" applyFont="1" applyAlignment="1">
      <alignment horizontal="right" vertical="center"/>
    </xf>
    <xf numFmtId="0" fontId="76" fillId="0" borderId="28" xfId="6" applyFont="1" applyBorder="1" applyAlignment="1">
      <alignment horizontal="center" vertical="center"/>
    </xf>
    <xf numFmtId="0" fontId="40" fillId="0" borderId="29" xfId="6" applyFont="1" applyBorder="1" applyAlignment="1">
      <alignment horizontal="left" vertical="center"/>
    </xf>
    <xf numFmtId="0" fontId="80" fillId="0" borderId="29" xfId="6" applyFont="1" applyBorder="1" applyAlignment="1">
      <alignment vertical="center"/>
    </xf>
    <xf numFmtId="0" fontId="40" fillId="0" borderId="29" xfId="6" applyFont="1" applyBorder="1" applyAlignment="1">
      <alignment vertical="center"/>
    </xf>
    <xf numFmtId="0" fontId="40" fillId="0" borderId="31" xfId="6" applyFont="1" applyBorder="1" applyAlignment="1">
      <alignment vertical="center"/>
    </xf>
    <xf numFmtId="0" fontId="1" fillId="0" borderId="29" xfId="6" applyFont="1" applyBorder="1" applyAlignment="1">
      <alignment vertical="center"/>
    </xf>
    <xf numFmtId="49" fontId="40" fillId="0" borderId="0" xfId="6" applyNumberFormat="1" applyFont="1" applyAlignment="1">
      <alignment horizontal="center" vertical="center"/>
    </xf>
    <xf numFmtId="1" fontId="40" fillId="0" borderId="0" xfId="6" applyNumberFormat="1" applyFont="1" applyAlignment="1">
      <alignment horizontal="center" vertical="center"/>
    </xf>
    <xf numFmtId="49" fontId="40" fillId="0" borderId="0" xfId="6" applyNumberFormat="1" applyFont="1" applyAlignment="1">
      <alignment vertical="center"/>
    </xf>
    <xf numFmtId="49" fontId="1" fillId="0" borderId="0" xfId="6" applyNumberFormat="1" applyFont="1" applyAlignment="1">
      <alignment vertical="center"/>
    </xf>
    <xf numFmtId="49" fontId="77" fillId="0" borderId="0" xfId="6" applyNumberFormat="1" applyFont="1" applyAlignment="1">
      <alignment horizontal="center" vertical="center"/>
    </xf>
    <xf numFmtId="49" fontId="77" fillId="0" borderId="0" xfId="6" applyNumberFormat="1" applyFont="1" applyAlignment="1">
      <alignment vertical="center"/>
    </xf>
    <xf numFmtId="49" fontId="84" fillId="0" borderId="0" xfId="6" applyNumberFormat="1" applyFont="1" applyAlignment="1">
      <alignment vertical="center"/>
    </xf>
    <xf numFmtId="49" fontId="85" fillId="0" borderId="0" xfId="6" applyNumberFormat="1" applyFont="1" applyAlignment="1">
      <alignment vertical="center"/>
    </xf>
    <xf numFmtId="0" fontId="12" fillId="5" borderId="32" xfId="6" applyFont="1" applyFill="1" applyBorder="1" applyAlignment="1">
      <alignment vertical="center"/>
    </xf>
    <xf numFmtId="0" fontId="12" fillId="5" borderId="33" xfId="6" applyFont="1" applyFill="1" applyBorder="1" applyAlignment="1">
      <alignment vertical="center"/>
    </xf>
    <xf numFmtId="0" fontId="12" fillId="5" borderId="34" xfId="6" applyFont="1" applyFill="1" applyBorder="1" applyAlignment="1">
      <alignment vertical="center"/>
    </xf>
    <xf numFmtId="49" fontId="73" fillId="5" borderId="33" xfId="6" applyNumberFormat="1" applyFont="1" applyFill="1" applyBorder="1" applyAlignment="1">
      <alignment horizontal="center" vertical="center"/>
    </xf>
    <xf numFmtId="49" fontId="73" fillId="5" borderId="33" xfId="6" applyNumberFormat="1" applyFont="1" applyFill="1" applyBorder="1" applyAlignment="1">
      <alignment vertical="center"/>
    </xf>
    <xf numFmtId="49" fontId="73" fillId="5" borderId="34" xfId="6" applyNumberFormat="1" applyFont="1" applyFill="1" applyBorder="1" applyAlignment="1">
      <alignment horizontal="center" vertical="center"/>
    </xf>
    <xf numFmtId="49" fontId="12" fillId="5" borderId="33" xfId="6" applyNumberFormat="1" applyFont="1" applyFill="1" applyBorder="1" applyAlignment="1">
      <alignment horizontal="left" vertical="center"/>
    </xf>
    <xf numFmtId="49" fontId="72" fillId="5" borderId="33" xfId="6" applyNumberFormat="1" applyFont="1" applyFill="1" applyBorder="1" applyAlignment="1">
      <alignment vertical="center"/>
    </xf>
    <xf numFmtId="49" fontId="72" fillId="5" borderId="34" xfId="6" applyNumberFormat="1" applyFont="1" applyFill="1" applyBorder="1" applyAlignment="1">
      <alignment vertical="center"/>
    </xf>
    <xf numFmtId="49" fontId="12" fillId="5" borderId="32" xfId="6" applyNumberFormat="1" applyFont="1" applyFill="1" applyBorder="1" applyAlignment="1">
      <alignment horizontal="left" vertical="center"/>
    </xf>
    <xf numFmtId="49" fontId="12" fillId="5" borderId="34" xfId="6" applyNumberFormat="1" applyFont="1" applyFill="1" applyBorder="1" applyAlignment="1">
      <alignment horizontal="left" vertical="center"/>
    </xf>
    <xf numFmtId="0" fontId="53" fillId="0" borderId="0" xfId="6" applyFont="1" applyAlignment="1">
      <alignment vertical="center"/>
    </xf>
    <xf numFmtId="49" fontId="53" fillId="0" borderId="29" xfId="6" applyNumberFormat="1" applyFont="1" applyBorder="1" applyAlignment="1">
      <alignment vertical="center"/>
    </xf>
    <xf numFmtId="49" fontId="53" fillId="0" borderId="0" xfId="6" applyNumberFormat="1" applyFont="1" applyAlignment="1">
      <alignment vertical="center"/>
    </xf>
    <xf numFmtId="49" fontId="53" fillId="0" borderId="30" xfId="6" applyNumberFormat="1" applyFont="1" applyBorder="1" applyAlignment="1">
      <alignment horizontal="right" vertical="center"/>
    </xf>
    <xf numFmtId="49" fontId="53" fillId="0" borderId="0" xfId="6" applyNumberFormat="1" applyFont="1" applyAlignment="1">
      <alignment horizontal="center" vertical="center"/>
    </xf>
    <xf numFmtId="0" fontId="53" fillId="6" borderId="0" xfId="6" applyFont="1" applyFill="1" applyBorder="1" applyAlignment="1">
      <alignment vertical="center"/>
    </xf>
    <xf numFmtId="49" fontId="53" fillId="6" borderId="0" xfId="6" applyNumberFormat="1" applyFont="1" applyFill="1" applyBorder="1" applyAlignment="1">
      <alignment horizontal="center" vertical="center"/>
    </xf>
    <xf numFmtId="49" fontId="53" fillId="6" borderId="30" xfId="6" applyNumberFormat="1" applyFont="1" applyFill="1" applyBorder="1" applyAlignment="1">
      <alignment vertical="center"/>
    </xf>
    <xf numFmtId="49" fontId="86" fillId="0" borderId="32" xfId="6" applyNumberFormat="1" applyFont="1" applyBorder="1" applyAlignment="1">
      <alignment horizontal="center" vertical="center"/>
    </xf>
    <xf numFmtId="49" fontId="53" fillId="0" borderId="33" xfId="6" applyNumberFormat="1" applyFont="1" applyBorder="1" applyAlignment="1">
      <alignment vertical="center"/>
    </xf>
    <xf numFmtId="49" fontId="87" fillId="0" borderId="33" xfId="6" applyNumberFormat="1" applyFont="1" applyBorder="1" applyAlignment="1">
      <alignment vertical="center"/>
    </xf>
    <xf numFmtId="49" fontId="87" fillId="0" borderId="34" xfId="6" applyNumberFormat="1" applyFont="1" applyBorder="1" applyAlignment="1">
      <alignment vertical="center"/>
    </xf>
    <xf numFmtId="49" fontId="12" fillId="5" borderId="35" xfId="6" applyNumberFormat="1" applyFont="1" applyFill="1" applyBorder="1" applyAlignment="1">
      <alignment vertical="center"/>
    </xf>
    <xf numFmtId="49" fontId="12" fillId="5" borderId="36" xfId="6" applyNumberFormat="1" applyFont="1" applyFill="1" applyBorder="1" applyAlignment="1">
      <alignment vertical="center"/>
    </xf>
    <xf numFmtId="49" fontId="87" fillId="5" borderId="30" xfId="6" applyNumberFormat="1" applyFont="1" applyFill="1" applyBorder="1" applyAlignment="1">
      <alignment vertical="center"/>
    </xf>
    <xf numFmtId="49" fontId="12" fillId="5" borderId="32" xfId="6" applyNumberFormat="1" applyFont="1" applyFill="1" applyBorder="1" applyAlignment="1">
      <alignment vertical="center"/>
    </xf>
    <xf numFmtId="49" fontId="12" fillId="5" borderId="33" xfId="6" applyNumberFormat="1" applyFont="1" applyFill="1" applyBorder="1" applyAlignment="1">
      <alignment vertical="center"/>
    </xf>
    <xf numFmtId="49" fontId="87" fillId="5" borderId="34" xfId="6" applyNumberFormat="1" applyFont="1" applyFill="1" applyBorder="1" applyAlignment="1">
      <alignment vertical="center"/>
    </xf>
    <xf numFmtId="49" fontId="53" fillId="0" borderId="31" xfId="6" applyNumberFormat="1" applyFont="1" applyBorder="1" applyAlignment="1">
      <alignment vertical="center"/>
    </xf>
    <xf numFmtId="49" fontId="53" fillId="0" borderId="27" xfId="6" applyNumberFormat="1" applyFont="1" applyBorder="1" applyAlignment="1">
      <alignment vertical="center"/>
    </xf>
    <xf numFmtId="49" fontId="53" fillId="0" borderId="28" xfId="6" applyNumberFormat="1" applyFont="1" applyBorder="1" applyAlignment="1">
      <alignment horizontal="right" vertical="center"/>
    </xf>
    <xf numFmtId="49" fontId="86" fillId="0" borderId="0" xfId="6" applyNumberFormat="1" applyFont="1" applyAlignment="1">
      <alignment horizontal="center" vertical="center"/>
    </xf>
    <xf numFmtId="49" fontId="87" fillId="0" borderId="0" xfId="6" applyNumberFormat="1" applyFont="1" applyAlignment="1">
      <alignment vertical="center"/>
    </xf>
    <xf numFmtId="49" fontId="87" fillId="0" borderId="30" xfId="6" applyNumberFormat="1" applyFont="1" applyBorder="1" applyAlignment="1">
      <alignment vertical="center"/>
    </xf>
    <xf numFmtId="49" fontId="12" fillId="5" borderId="29" xfId="6" applyNumberFormat="1" applyFont="1" applyFill="1" applyBorder="1" applyAlignment="1">
      <alignment vertical="center"/>
    </xf>
    <xf numFmtId="0" fontId="53" fillId="5" borderId="29" xfId="6" applyFont="1" applyFill="1" applyBorder="1" applyAlignment="1">
      <alignment vertical="center"/>
    </xf>
    <xf numFmtId="49" fontId="53" fillId="5" borderId="0" xfId="6" applyNumberFormat="1" applyFont="1" applyFill="1" applyBorder="1" applyAlignment="1">
      <alignment horizontal="right" vertical="center"/>
    </xf>
    <xf numFmtId="49" fontId="53" fillId="5" borderId="30" xfId="6" applyNumberFormat="1" applyFont="1" applyFill="1" applyBorder="1" applyAlignment="1">
      <alignment horizontal="right" vertical="center"/>
    </xf>
    <xf numFmtId="0" fontId="12" fillId="5" borderId="31" xfId="6" applyFont="1" applyFill="1" applyBorder="1" applyAlignment="1">
      <alignment vertical="center"/>
    </xf>
    <xf numFmtId="0" fontId="12" fillId="5" borderId="27" xfId="6" applyFont="1" applyFill="1" applyBorder="1" applyAlignment="1">
      <alignment vertical="center"/>
    </xf>
    <xf numFmtId="0" fontId="12" fillId="5" borderId="28" xfId="6" applyFont="1" applyFill="1" applyBorder="1" applyAlignment="1">
      <alignment vertical="center"/>
    </xf>
    <xf numFmtId="49" fontId="87" fillId="0" borderId="27" xfId="6" applyNumberFormat="1" applyFont="1" applyBorder="1" applyAlignment="1">
      <alignment vertical="center"/>
    </xf>
    <xf numFmtId="49" fontId="87" fillId="0" borderId="28" xfId="6" applyNumberFormat="1" applyFont="1" applyBorder="1" applyAlignment="1">
      <alignment vertical="center"/>
    </xf>
    <xf numFmtId="0" fontId="53" fillId="0" borderId="30" xfId="6" applyFont="1" applyBorder="1" applyAlignment="1">
      <alignment horizontal="right" vertical="center"/>
    </xf>
    <xf numFmtId="0" fontId="53" fillId="0" borderId="28" xfId="6" applyFont="1" applyBorder="1" applyAlignment="1">
      <alignment horizontal="right" vertical="center"/>
    </xf>
    <xf numFmtId="49" fontId="53" fillId="0" borderId="27" xfId="6" applyNumberFormat="1" applyFont="1" applyBorder="1" applyAlignment="1">
      <alignment horizontal="center" vertical="center"/>
    </xf>
    <xf numFmtId="0" fontId="53" fillId="6" borderId="27" xfId="6" applyFont="1" applyFill="1" applyBorder="1" applyAlignment="1">
      <alignment vertical="center"/>
    </xf>
    <xf numFmtId="49" fontId="53" fillId="6" borderId="27" xfId="6" applyNumberFormat="1" applyFont="1" applyFill="1" applyBorder="1" applyAlignment="1">
      <alignment horizontal="center" vertical="center"/>
    </xf>
    <xf numFmtId="49" fontId="53" fillId="6" borderId="28" xfId="6" applyNumberFormat="1" applyFont="1" applyFill="1" applyBorder="1" applyAlignment="1">
      <alignment vertical="center"/>
    </xf>
    <xf numFmtId="49" fontId="86" fillId="0" borderId="27" xfId="6" applyNumberFormat="1" applyFont="1" applyBorder="1" applyAlignment="1">
      <alignment horizontal="center" vertical="center"/>
    </xf>
    <xf numFmtId="0" fontId="88" fillId="6" borderId="28" xfId="6" applyFont="1" applyFill="1" applyBorder="1" applyAlignment="1">
      <alignment horizontal="right" vertical="center"/>
    </xf>
    <xf numFmtId="0" fontId="87" fillId="0" borderId="0" xfId="6" applyFont="1" applyAlignment="1"/>
    <xf numFmtId="0" fontId="89" fillId="0" borderId="0" xfId="6" applyFont="1" applyAlignment="1"/>
    <xf numFmtId="0" fontId="90" fillId="0" borderId="0" xfId="6" applyFont="1" applyAlignment="1"/>
    <xf numFmtId="49" fontId="3" fillId="0" borderId="0" xfId="6" applyNumberFormat="1" applyFont="1" applyAlignment="1">
      <alignment vertical="top"/>
    </xf>
    <xf numFmtId="49" fontId="4" fillId="0" borderId="0" xfId="6" applyNumberFormat="1" applyFont="1" applyAlignment="1">
      <alignment vertical="center"/>
    </xf>
    <xf numFmtId="49" fontId="3" fillId="0" borderId="0" xfId="6" applyNumberFormat="1" applyFont="1" applyAlignment="1"/>
    <xf numFmtId="0" fontId="11" fillId="0" borderId="0" xfId="6" applyFont="1" applyAlignment="1">
      <alignment horizontal="left"/>
    </xf>
    <xf numFmtId="0" fontId="91" fillId="0" borderId="0" xfId="6" applyFont="1" applyAlignment="1">
      <alignment horizontal="center"/>
    </xf>
    <xf numFmtId="0" fontId="75" fillId="0" borderId="0" xfId="6" applyFont="1" applyAlignment="1">
      <alignment horizontal="left" vertical="center"/>
    </xf>
    <xf numFmtId="0" fontId="75" fillId="0" borderId="27" xfId="6" applyFont="1" applyBorder="1" applyAlignment="1">
      <alignment horizontal="left" vertical="center"/>
    </xf>
    <xf numFmtId="0" fontId="92" fillId="0" borderId="0" xfId="6" applyFont="1" applyAlignment="1"/>
    <xf numFmtId="0" fontId="93" fillId="0" borderId="0" xfId="6" applyFont="1" applyAlignment="1"/>
    <xf numFmtId="0" fontId="91" fillId="0" borderId="0" xfId="6" applyFont="1" applyAlignment="1"/>
    <xf numFmtId="0" fontId="94" fillId="0" borderId="0" xfId="6" applyFont="1" applyAlignment="1"/>
    <xf numFmtId="0" fontId="71" fillId="0" borderId="0" xfId="6" applyFont="1" applyAlignment="1">
      <alignment horizontal="left"/>
    </xf>
    <xf numFmtId="0" fontId="1" fillId="0" borderId="0" xfId="6" applyFont="1" applyAlignment="1">
      <alignment horizontal="left"/>
    </xf>
    <xf numFmtId="0" fontId="11" fillId="5" borderId="0" xfId="6" applyFont="1" applyFill="1" applyBorder="1" applyAlignment="1">
      <alignment horizontal="left"/>
    </xf>
    <xf numFmtId="0" fontId="1" fillId="5" borderId="0" xfId="6" applyFont="1" applyFill="1" applyBorder="1" applyAlignment="1">
      <alignment horizontal="left"/>
    </xf>
    <xf numFmtId="0" fontId="11" fillId="0" borderId="0" xfId="6" applyFont="1" applyAlignment="1"/>
    <xf numFmtId="0" fontId="11" fillId="0" borderId="0" xfId="6" applyFont="1" applyAlignment="1">
      <alignment horizontal="right"/>
    </xf>
    <xf numFmtId="0" fontId="95" fillId="0" borderId="0" xfId="6" applyFont="1" applyAlignment="1">
      <alignment horizontal="center"/>
    </xf>
    <xf numFmtId="0" fontId="96" fillId="0" borderId="0" xfId="6" applyFont="1" applyAlignment="1">
      <alignment horizontal="center"/>
    </xf>
    <xf numFmtId="0" fontId="51" fillId="0" borderId="37" xfId="6" applyFont="1" applyBorder="1" applyAlignment="1">
      <alignment horizontal="center" vertical="center"/>
    </xf>
    <xf numFmtId="0" fontId="63" fillId="0" borderId="37" xfId="6" applyFont="1" applyBorder="1" applyAlignment="1"/>
    <xf numFmtId="0" fontId="84" fillId="0" borderId="37" xfId="6" applyFont="1" applyBorder="1" applyAlignment="1">
      <alignment horizontal="center"/>
    </xf>
    <xf numFmtId="0" fontId="84" fillId="0" borderId="37" xfId="6" applyFont="1" applyBorder="1" applyAlignment="1">
      <alignment horizontal="center"/>
    </xf>
    <xf numFmtId="0" fontId="97" fillId="0" borderId="37" xfId="6" applyFont="1" applyBorder="1" applyAlignment="1">
      <alignment horizontal="center"/>
    </xf>
    <xf numFmtId="0" fontId="1" fillId="0" borderId="38" xfId="6" applyFont="1" applyBorder="1"/>
    <xf numFmtId="0" fontId="63" fillId="0" borderId="38" xfId="6" applyFont="1" applyBorder="1" applyAlignment="1"/>
    <xf numFmtId="166" fontId="84" fillId="0" borderId="38" xfId="6" applyNumberFormat="1" applyFont="1" applyBorder="1" applyAlignment="1">
      <alignment horizontal="center"/>
    </xf>
    <xf numFmtId="0" fontId="84" fillId="0" borderId="38" xfId="6" applyFont="1" applyBorder="1" applyAlignment="1">
      <alignment horizontal="center"/>
    </xf>
    <xf numFmtId="0" fontId="1" fillId="0" borderId="0" xfId="6" applyFont="1" applyAlignment="1"/>
    <xf numFmtId="166" fontId="84" fillId="0" borderId="39" xfId="6" applyNumberFormat="1" applyFont="1" applyBorder="1" applyAlignment="1">
      <alignment horizontal="center"/>
    </xf>
    <xf numFmtId="0" fontId="84" fillId="0" borderId="40" xfId="6" applyFont="1" applyBorder="1" applyAlignment="1">
      <alignment horizontal="center"/>
    </xf>
    <xf numFmtId="0" fontId="84" fillId="0" borderId="41" xfId="6" applyFont="1" applyBorder="1" applyAlignment="1">
      <alignment horizontal="center"/>
    </xf>
    <xf numFmtId="0" fontId="97" fillId="0" borderId="42" xfId="6" applyFont="1" applyBorder="1" applyAlignment="1">
      <alignment horizontal="center"/>
    </xf>
    <xf numFmtId="166" fontId="84" fillId="0" borderId="43" xfId="6" applyNumberFormat="1" applyFont="1" applyBorder="1" applyAlignment="1">
      <alignment horizontal="center"/>
    </xf>
    <xf numFmtId="0" fontId="84" fillId="0" borderId="44" xfId="6" applyFont="1" applyBorder="1" applyAlignment="1">
      <alignment horizontal="center"/>
    </xf>
    <xf numFmtId="0" fontId="1" fillId="0" borderId="45" xfId="6" applyFont="1" applyBorder="1"/>
    <xf numFmtId="166" fontId="84" fillId="0" borderId="44" xfId="6" applyNumberFormat="1" applyFont="1" applyBorder="1" applyAlignment="1">
      <alignment horizontal="center"/>
    </xf>
    <xf numFmtId="0" fontId="84" fillId="0" borderId="39" xfId="6" applyFont="1" applyBorder="1" applyAlignment="1">
      <alignment horizontal="center"/>
    </xf>
    <xf numFmtId="0" fontId="51" fillId="0" borderId="0" xfId="6" applyFont="1" applyAlignment="1">
      <alignment horizontal="center" vertical="center"/>
    </xf>
    <xf numFmtId="0" fontId="63" fillId="0" borderId="0" xfId="6" applyFont="1" applyAlignment="1"/>
    <xf numFmtId="0" fontId="84" fillId="0" borderId="0" xfId="6" applyFont="1" applyAlignment="1">
      <alignment horizontal="center"/>
    </xf>
    <xf numFmtId="0" fontId="97" fillId="0" borderId="0" xfId="6" applyFont="1" applyAlignment="1">
      <alignment horizontal="center"/>
    </xf>
    <xf numFmtId="0" fontId="51" fillId="0" borderId="41" xfId="6" applyFont="1" applyBorder="1" applyAlignment="1">
      <alignment horizontal="center" vertical="center"/>
    </xf>
    <xf numFmtId="0" fontId="63" fillId="0" borderId="36" xfId="6" applyFont="1" applyBorder="1" applyAlignment="1"/>
    <xf numFmtId="0" fontId="97" fillId="0" borderId="46" xfId="6" applyFont="1" applyBorder="1" applyAlignment="1">
      <alignment horizontal="center"/>
    </xf>
    <xf numFmtId="0" fontId="97" fillId="0" borderId="30" xfId="6" applyFont="1" applyBorder="1" applyAlignment="1">
      <alignment horizontal="center"/>
    </xf>
    <xf numFmtId="0" fontId="1" fillId="0" borderId="44" xfId="6" applyFont="1" applyBorder="1"/>
    <xf numFmtId="0" fontId="63" fillId="0" borderId="27" xfId="6" applyFont="1" applyBorder="1" applyAlignment="1"/>
    <xf numFmtId="0" fontId="1" fillId="0" borderId="28" xfId="6" applyFont="1" applyBorder="1"/>
    <xf numFmtId="0" fontId="84" fillId="0" borderId="0" xfId="6" applyFont="1" applyAlignment="1">
      <alignment horizontal="center"/>
    </xf>
  </cellXfs>
  <cellStyles count="7">
    <cellStyle name="Гиперссылка" xfId="1" builtinId="8"/>
    <cellStyle name="Денежный 2" xfId="5" xr:uid="{5BE343F2-AA89-854B-A777-C40EB70DA406}"/>
    <cellStyle name="Денежный_Болванка сеток" xfId="2" xr:uid="{380FB53D-41CF-924C-B26E-576A15003FA9}"/>
    <cellStyle name="Обычный" xfId="0" builtinId="0"/>
    <cellStyle name="Обычный 2" xfId="4" xr:uid="{B2270E67-49E0-5C46-AEC5-A10739363CC5}"/>
    <cellStyle name="Обычный 3" xfId="3" xr:uid="{2DD4F7BC-7B19-BF4A-A00E-B545AD4027D9}"/>
    <cellStyle name="Обычный 4" xfId="6" xr:uid="{4E8B94DB-80C0-8F40-AAC5-753B2012B4E3}"/>
  </cellStyles>
  <dxfs count="1">
    <dxf>
      <font>
        <color rgb="FFFFFFFF"/>
      </font>
      <fill>
        <patternFill patternType="solid">
          <fgColor rgb="FFCCFFCC"/>
          <bgColor rgb="FFCC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g"/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25400</xdr:colOff>
      <xdr:row>5</xdr:row>
      <xdr:rowOff>63500</xdr:rowOff>
    </xdr:from>
    <xdr:to>
      <xdr:col>16</xdr:col>
      <xdr:colOff>76200</xdr:colOff>
      <xdr:row>11</xdr:row>
      <xdr:rowOff>38100</xdr:rowOff>
    </xdr:to>
    <xdr:pic>
      <xdr:nvPicPr>
        <xdr:cNvPr id="2" name="Picture 1" descr="Награда">
          <a:extLst>
            <a:ext uri="{FF2B5EF4-FFF2-40B4-BE49-F238E27FC236}">
              <a16:creationId xmlns:a16="http://schemas.microsoft.com/office/drawing/2014/main" id="{3A74EBDA-373B-AD48-A06C-C2C86F2A31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549400"/>
          <a:ext cx="863600" cy="73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762000</xdr:colOff>
      <xdr:row>0</xdr:row>
      <xdr:rowOff>25400</xdr:rowOff>
    </xdr:from>
    <xdr:to>
      <xdr:col>16</xdr:col>
      <xdr:colOff>88900</xdr:colOff>
      <xdr:row>0</xdr:row>
      <xdr:rowOff>977900</xdr:rowOff>
    </xdr:to>
    <xdr:pic>
      <xdr:nvPicPr>
        <xdr:cNvPr id="3" name="Рисунок 1" descr="UTK2.jpg">
          <a:extLst>
            <a:ext uri="{FF2B5EF4-FFF2-40B4-BE49-F238E27FC236}">
              <a16:creationId xmlns:a16="http://schemas.microsoft.com/office/drawing/2014/main" id="{FB638342-AFFC-DF49-99BF-584A3AFCFE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9500" y="25400"/>
          <a:ext cx="10795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57150</xdr:colOff>
      <xdr:row>22</xdr:row>
      <xdr:rowOff>0</xdr:rowOff>
    </xdr:from>
    <xdr:ext cx="1457325" cy="885825"/>
    <xdr:pic>
      <xdr:nvPicPr>
        <xdr:cNvPr id="2" name="image2.png">
          <a:extLst>
            <a:ext uri="{FF2B5EF4-FFF2-40B4-BE49-F238E27FC236}">
              <a16:creationId xmlns:a16="http://schemas.microsoft.com/office/drawing/2014/main" id="{255A2E85-ABDF-2E4E-B7FB-47F40D26B8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67450" y="3175000"/>
          <a:ext cx="1457325" cy="885825"/>
        </a:xfrm>
        <a:prstGeom prst="rect">
          <a:avLst/>
        </a:prstGeom>
        <a:noFill/>
      </xdr:spPr>
    </xdr:pic>
    <xdr:clientData fLocksWithSheet="0"/>
  </xdr:oneCellAnchor>
  <xdr:oneCellAnchor>
    <xdr:from>
      <xdr:col>15</xdr:col>
      <xdr:colOff>38100</xdr:colOff>
      <xdr:row>0</xdr:row>
      <xdr:rowOff>0</xdr:rowOff>
    </xdr:from>
    <xdr:ext cx="723900" cy="666750"/>
    <xdr:pic>
      <xdr:nvPicPr>
        <xdr:cNvPr id="3" name="image1.jpg">
          <a:extLst>
            <a:ext uri="{FF2B5EF4-FFF2-40B4-BE49-F238E27FC236}">
              <a16:creationId xmlns:a16="http://schemas.microsoft.com/office/drawing/2014/main" id="{E2053370-9C32-E34C-91FC-223E07E87CF3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375400" y="0"/>
          <a:ext cx="723900" cy="6667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38100</xdr:colOff>
      <xdr:row>0</xdr:row>
      <xdr:rowOff>0</xdr:rowOff>
    </xdr:from>
    <xdr:ext cx="71437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EA014C01-D954-0C45-ADF7-10A50A53EBD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375400" y="0"/>
          <a:ext cx="714375" cy="6667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5</xdr:row>
      <xdr:rowOff>19050</xdr:rowOff>
    </xdr:from>
    <xdr:ext cx="400050" cy="447675"/>
    <xdr:pic>
      <xdr:nvPicPr>
        <xdr:cNvPr id="2" name="image3.png">
          <a:extLst>
            <a:ext uri="{FF2B5EF4-FFF2-40B4-BE49-F238E27FC236}">
              <a16:creationId xmlns:a16="http://schemas.microsoft.com/office/drawing/2014/main" id="{EEAF0586-EA8F-174C-8056-906C531143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24100" y="1543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38100</xdr:colOff>
      <xdr:row>7</xdr:row>
      <xdr:rowOff>19050</xdr:rowOff>
    </xdr:from>
    <xdr:ext cx="400050" cy="447675"/>
    <xdr:pic>
      <xdr:nvPicPr>
        <xdr:cNvPr id="3" name="image3.png">
          <a:extLst>
            <a:ext uri="{FF2B5EF4-FFF2-40B4-BE49-F238E27FC236}">
              <a16:creationId xmlns:a16="http://schemas.microsoft.com/office/drawing/2014/main" id="{22EA87F6-3DCE-5F4F-B0E2-92B7669647A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33700" y="2051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9</xdr:row>
      <xdr:rowOff>19050</xdr:rowOff>
    </xdr:from>
    <xdr:ext cx="400050" cy="447675"/>
    <xdr:pic>
      <xdr:nvPicPr>
        <xdr:cNvPr id="4" name="image3.png">
          <a:extLst>
            <a:ext uri="{FF2B5EF4-FFF2-40B4-BE49-F238E27FC236}">
              <a16:creationId xmlns:a16="http://schemas.microsoft.com/office/drawing/2014/main" id="{33C7694F-0899-F649-B0EB-66C72170D976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2350" y="2559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38100</xdr:colOff>
      <xdr:row>11</xdr:row>
      <xdr:rowOff>19050</xdr:rowOff>
    </xdr:from>
    <xdr:ext cx="400050" cy="447675"/>
    <xdr:pic>
      <xdr:nvPicPr>
        <xdr:cNvPr id="5" name="image3.png">
          <a:extLst>
            <a:ext uri="{FF2B5EF4-FFF2-40B4-BE49-F238E27FC236}">
              <a16:creationId xmlns:a16="http://schemas.microsoft.com/office/drawing/2014/main" id="{890A5AD4-4334-B749-8903-95922292F9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52900" y="3067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38100</xdr:colOff>
      <xdr:row>5</xdr:row>
      <xdr:rowOff>19050</xdr:rowOff>
    </xdr:from>
    <xdr:ext cx="400050" cy="447675"/>
    <xdr:pic>
      <xdr:nvPicPr>
        <xdr:cNvPr id="6" name="image3.png">
          <a:extLst>
            <a:ext uri="{FF2B5EF4-FFF2-40B4-BE49-F238E27FC236}">
              <a16:creationId xmlns:a16="http://schemas.microsoft.com/office/drawing/2014/main" id="{0C3AEBA9-DB22-2A4C-A73C-273E0EEC298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509000" y="1543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38100</xdr:colOff>
      <xdr:row>7</xdr:row>
      <xdr:rowOff>19050</xdr:rowOff>
    </xdr:from>
    <xdr:ext cx="400050" cy="447675"/>
    <xdr:pic>
      <xdr:nvPicPr>
        <xdr:cNvPr id="7" name="image3.png">
          <a:extLst>
            <a:ext uri="{FF2B5EF4-FFF2-40B4-BE49-F238E27FC236}">
              <a16:creationId xmlns:a16="http://schemas.microsoft.com/office/drawing/2014/main" id="{82B7C5A4-B886-0B41-ACF2-21DDD1BB05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18600" y="2051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38100</xdr:colOff>
      <xdr:row>9</xdr:row>
      <xdr:rowOff>19050</xdr:rowOff>
    </xdr:from>
    <xdr:ext cx="400050" cy="447675"/>
    <xdr:pic>
      <xdr:nvPicPr>
        <xdr:cNvPr id="8" name="image3.png">
          <a:extLst>
            <a:ext uri="{FF2B5EF4-FFF2-40B4-BE49-F238E27FC236}">
              <a16:creationId xmlns:a16="http://schemas.microsoft.com/office/drawing/2014/main" id="{2BFA734A-946F-7946-BD19-D3BA6A961A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28200" y="2559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38100</xdr:colOff>
      <xdr:row>11</xdr:row>
      <xdr:rowOff>19050</xdr:rowOff>
    </xdr:from>
    <xdr:ext cx="400050" cy="447675"/>
    <xdr:pic>
      <xdr:nvPicPr>
        <xdr:cNvPr id="9" name="image3.png">
          <a:extLst>
            <a:ext uri="{FF2B5EF4-FFF2-40B4-BE49-F238E27FC236}">
              <a16:creationId xmlns:a16="http://schemas.microsoft.com/office/drawing/2014/main" id="{C1D2628D-8C6D-A74C-98F6-7C6B3E15E4F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37800" y="30670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57150</xdr:colOff>
      <xdr:row>15</xdr:row>
      <xdr:rowOff>28575</xdr:rowOff>
    </xdr:from>
    <xdr:ext cx="400050" cy="428625"/>
    <xdr:pic>
      <xdr:nvPicPr>
        <xdr:cNvPr id="10" name="image4.png">
          <a:extLst>
            <a:ext uri="{FF2B5EF4-FFF2-40B4-BE49-F238E27FC236}">
              <a16:creationId xmlns:a16="http://schemas.microsoft.com/office/drawing/2014/main" id="{071F4C97-BBFC-F24E-9EF9-C7854A3E201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343150" y="4041775"/>
          <a:ext cx="40005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3</xdr:col>
      <xdr:colOff>57150</xdr:colOff>
      <xdr:row>17</xdr:row>
      <xdr:rowOff>19050</xdr:rowOff>
    </xdr:from>
    <xdr:ext cx="400050" cy="447675"/>
    <xdr:pic>
      <xdr:nvPicPr>
        <xdr:cNvPr id="11" name="image3.png">
          <a:extLst>
            <a:ext uri="{FF2B5EF4-FFF2-40B4-BE49-F238E27FC236}">
              <a16:creationId xmlns:a16="http://schemas.microsoft.com/office/drawing/2014/main" id="{96C0DE56-2DD2-C543-8275-EEE9F9BFB7D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952750" y="45275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4</xdr:col>
      <xdr:colOff>57150</xdr:colOff>
      <xdr:row>19</xdr:row>
      <xdr:rowOff>19050</xdr:rowOff>
    </xdr:from>
    <xdr:ext cx="400050" cy="447675"/>
    <xdr:pic>
      <xdr:nvPicPr>
        <xdr:cNvPr id="12" name="image3.png">
          <a:extLst>
            <a:ext uri="{FF2B5EF4-FFF2-40B4-BE49-F238E27FC236}">
              <a16:creationId xmlns:a16="http://schemas.microsoft.com/office/drawing/2014/main" id="{A4261E7A-6595-504C-BA15-423DB989F74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2350" y="50355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5</xdr:col>
      <xdr:colOff>57150</xdr:colOff>
      <xdr:row>21</xdr:row>
      <xdr:rowOff>19050</xdr:rowOff>
    </xdr:from>
    <xdr:ext cx="400050" cy="447675"/>
    <xdr:pic>
      <xdr:nvPicPr>
        <xdr:cNvPr id="13" name="image3.png">
          <a:extLst>
            <a:ext uri="{FF2B5EF4-FFF2-40B4-BE49-F238E27FC236}">
              <a16:creationId xmlns:a16="http://schemas.microsoft.com/office/drawing/2014/main" id="{101640B8-CDA5-DC4E-AA52-D05435BD250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1950" y="55435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10</xdr:col>
      <xdr:colOff>57150</xdr:colOff>
      <xdr:row>15</xdr:row>
      <xdr:rowOff>28575</xdr:rowOff>
    </xdr:from>
    <xdr:ext cx="400050" cy="428625"/>
    <xdr:pic>
      <xdr:nvPicPr>
        <xdr:cNvPr id="14" name="image4.png">
          <a:extLst>
            <a:ext uri="{FF2B5EF4-FFF2-40B4-BE49-F238E27FC236}">
              <a16:creationId xmlns:a16="http://schemas.microsoft.com/office/drawing/2014/main" id="{D18626AE-9877-B041-A8E7-95232411982C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528050" y="4041775"/>
          <a:ext cx="400050" cy="4286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57150</xdr:colOff>
      <xdr:row>17</xdr:row>
      <xdr:rowOff>19050</xdr:rowOff>
    </xdr:from>
    <xdr:ext cx="400050" cy="447675"/>
    <xdr:pic>
      <xdr:nvPicPr>
        <xdr:cNvPr id="15" name="image3.png">
          <a:extLst>
            <a:ext uri="{FF2B5EF4-FFF2-40B4-BE49-F238E27FC236}">
              <a16:creationId xmlns:a16="http://schemas.microsoft.com/office/drawing/2014/main" id="{4B57D8C7-AB0D-1C4E-87EA-5037B3198D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137650" y="45275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12</xdr:col>
      <xdr:colOff>57150</xdr:colOff>
      <xdr:row>19</xdr:row>
      <xdr:rowOff>19050</xdr:rowOff>
    </xdr:from>
    <xdr:ext cx="400050" cy="447675"/>
    <xdr:pic>
      <xdr:nvPicPr>
        <xdr:cNvPr id="16" name="image3.png">
          <a:extLst>
            <a:ext uri="{FF2B5EF4-FFF2-40B4-BE49-F238E27FC236}">
              <a16:creationId xmlns:a16="http://schemas.microsoft.com/office/drawing/2014/main" id="{5B5B84B2-E9B8-1C42-9AAB-878CD642F45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747250" y="50355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13</xdr:col>
      <xdr:colOff>57150</xdr:colOff>
      <xdr:row>21</xdr:row>
      <xdr:rowOff>19050</xdr:rowOff>
    </xdr:from>
    <xdr:ext cx="400050" cy="447675"/>
    <xdr:pic>
      <xdr:nvPicPr>
        <xdr:cNvPr id="17" name="image3.png">
          <a:extLst>
            <a:ext uri="{FF2B5EF4-FFF2-40B4-BE49-F238E27FC236}">
              <a16:creationId xmlns:a16="http://schemas.microsoft.com/office/drawing/2014/main" id="{8E256564-1668-0246-B68E-F9ABBFF8E0AA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356850" y="5543550"/>
          <a:ext cx="400050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371475</xdr:colOff>
      <xdr:row>0</xdr:row>
      <xdr:rowOff>47625</xdr:rowOff>
    </xdr:from>
    <xdr:ext cx="628650" cy="657225"/>
    <xdr:pic>
      <xdr:nvPicPr>
        <xdr:cNvPr id="18" name="image1.jpg">
          <a:extLst>
            <a:ext uri="{FF2B5EF4-FFF2-40B4-BE49-F238E27FC236}">
              <a16:creationId xmlns:a16="http://schemas.microsoft.com/office/drawing/2014/main" id="{487E4EE9-B81C-E145-9712-F349907A339E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280775" y="47625"/>
          <a:ext cx="628650" cy="657225"/>
        </a:xfrm>
        <a:prstGeom prst="rect">
          <a:avLst/>
        </a:prstGeom>
        <a:noFill/>
      </xdr:spPr>
    </xdr:pic>
    <xdr:clientData fLocksWithSheet="0"/>
  </xdr:oneCellAnchor>
  <xdr:oneCellAnchor>
    <xdr:from>
      <xdr:col>14</xdr:col>
      <xdr:colOff>0</xdr:colOff>
      <xdr:row>23</xdr:row>
      <xdr:rowOff>0</xdr:rowOff>
    </xdr:from>
    <xdr:ext cx="400050" cy="447675"/>
    <xdr:pic>
      <xdr:nvPicPr>
        <xdr:cNvPr id="19" name="image3.png" title="Изображение">
          <a:extLst>
            <a:ext uri="{FF2B5EF4-FFF2-40B4-BE49-F238E27FC236}">
              <a16:creationId xmlns:a16="http://schemas.microsoft.com/office/drawing/2014/main" id="{75BF9A92-2108-1F4D-B549-111B08A213D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909300" y="6032500"/>
          <a:ext cx="400050" cy="447675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lliance1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nzipped/&#1054;&#1088;&#1080;&#1075;&#1080;&#1085;&#1072;&#1083;&#1099;/!ITFWOME.N'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6;&#1045;&#1065;&#1048;&#1053;&#1067;%20&#1040;&#1051;&#1068;&#1071;&#1053;&#1057;%2219-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ОСНОВА"/>
      <sheetName val="3 МЕСТО"/>
      <sheetName val="ПЯТНИЦА"/>
      <sheetName val="СУББОТА"/>
      <sheetName val="ВОСКРЕСЕНЬЕ"/>
      <sheetName val="Расписание 9"/>
    </sheetNames>
    <sheetDataSet>
      <sheetData sheetId="0">
        <row r="9">
          <cell r="A9" t="str">
            <v>Alliance Open'19</v>
          </cell>
        </row>
        <row r="11">
          <cell r="A11" t="str">
            <v>Olympic Village, Киев</v>
          </cell>
        </row>
        <row r="15">
          <cell r="A15" t="str">
            <v>25-27 января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ek SetUp"/>
      <sheetName val="Cover page"/>
      <sheetName val="Tourn Report"/>
      <sheetName val="Statistics"/>
      <sheetName val="Plr Data"/>
      <sheetName val="Plr List"/>
      <sheetName val="Plr Notice"/>
      <sheetName val="Si Main Draw Prep"/>
      <sheetName val="Si Main 32"/>
      <sheetName val="Si Qual Sign-in"/>
      <sheetName val="Si Qual Acc Prep"/>
      <sheetName val="Si Qual Draw Prep"/>
      <sheetName val="Si Qual 32&gt;4"/>
      <sheetName val="Si Qual 64&gt;4"/>
      <sheetName val="Si Qual 64&gt;4c"/>
      <sheetName val="Si Qual 128&gt;4"/>
      <sheetName val="Si Qual 128&gt;4c"/>
      <sheetName val="Do Rankings"/>
      <sheetName val="Do Sign-in"/>
      <sheetName val="Do Acc Prep"/>
      <sheetName val="Do Main Draw Prep"/>
      <sheetName val="Do Main 16"/>
      <sheetName val="Do Qual Draw Prep"/>
      <sheetName val="Do Qual 8&gt;2"/>
      <sheetName val="Do Qual 16&gt;2"/>
      <sheetName val="OofP 4 cts"/>
      <sheetName val="OofP 8 cts"/>
      <sheetName val="OofP list"/>
      <sheetName val="Practice Cts"/>
      <sheetName val="Si LL List"/>
      <sheetName val="Si Alt List"/>
      <sheetName val="Do LL List"/>
      <sheetName val="Do Alt List"/>
      <sheetName val="Code Viol."/>
      <sheetName val="Offence Summ"/>
      <sheetName val="CV Non-fines"/>
      <sheetName val="Officials"/>
      <sheetName val="CU Evaluation"/>
      <sheetName val="Eval Worksheet"/>
      <sheetName val="ScCard Set3&amp;Front"/>
      <sheetName val="ScCard Set 1&amp;2"/>
      <sheetName val="ScCard Code etc."/>
      <sheetName val="Medical Cert"/>
      <sheetName val="Unusual Ruling"/>
      <sheetName val="Light Measurements"/>
      <sheetName val="PrizeMoney Rec"/>
      <sheetName val="Qual EntryFee Rec"/>
      <sheetName val="Win Shirt"/>
      <sheetName val="Entries"/>
      <sheetName val="Withdrawals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A7">
            <v>1</v>
          </cell>
          <cell r="L7" t="str">
            <v/>
          </cell>
          <cell r="N7" t="str">
            <v/>
          </cell>
        </row>
        <row r="8">
          <cell r="A8">
            <v>2</v>
          </cell>
          <cell r="L8" t="str">
            <v/>
          </cell>
          <cell r="N8" t="str">
            <v/>
          </cell>
        </row>
        <row r="9">
          <cell r="A9">
            <v>3</v>
          </cell>
          <cell r="L9" t="str">
            <v/>
          </cell>
          <cell r="N9" t="str">
            <v/>
          </cell>
        </row>
        <row r="10">
          <cell r="A10">
            <v>4</v>
          </cell>
          <cell r="L10" t="str">
            <v/>
          </cell>
          <cell r="N10" t="str">
            <v/>
          </cell>
        </row>
        <row r="11">
          <cell r="A11">
            <v>5</v>
          </cell>
          <cell r="L11" t="str">
            <v/>
          </cell>
          <cell r="N11" t="str">
            <v/>
          </cell>
        </row>
        <row r="12">
          <cell r="A12">
            <v>6</v>
          </cell>
          <cell r="L12" t="str">
            <v/>
          </cell>
          <cell r="N12" t="str">
            <v/>
          </cell>
        </row>
        <row r="13">
          <cell r="A13">
            <v>7</v>
          </cell>
          <cell r="L13" t="str">
            <v/>
          </cell>
          <cell r="N13" t="str">
            <v/>
          </cell>
        </row>
        <row r="14">
          <cell r="A14">
            <v>8</v>
          </cell>
          <cell r="L14" t="str">
            <v/>
          </cell>
          <cell r="N14" t="str">
            <v/>
          </cell>
        </row>
        <row r="15">
          <cell r="A15">
            <v>9</v>
          </cell>
          <cell r="L15" t="str">
            <v/>
          </cell>
          <cell r="N15" t="str">
            <v/>
          </cell>
        </row>
        <row r="16">
          <cell r="A16">
            <v>10</v>
          </cell>
          <cell r="L16" t="str">
            <v/>
          </cell>
          <cell r="N16" t="str">
            <v/>
          </cell>
        </row>
        <row r="17">
          <cell r="A17">
            <v>11</v>
          </cell>
          <cell r="L17" t="str">
            <v/>
          </cell>
          <cell r="N17" t="str">
            <v/>
          </cell>
        </row>
        <row r="18">
          <cell r="A18">
            <v>12</v>
          </cell>
          <cell r="L18" t="str">
            <v/>
          </cell>
          <cell r="N18" t="str">
            <v/>
          </cell>
        </row>
        <row r="19">
          <cell r="A19">
            <v>13</v>
          </cell>
          <cell r="L19" t="str">
            <v/>
          </cell>
          <cell r="N19" t="str">
            <v/>
          </cell>
        </row>
        <row r="20">
          <cell r="A20">
            <v>14</v>
          </cell>
          <cell r="L20" t="str">
            <v/>
          </cell>
          <cell r="N20" t="str">
            <v/>
          </cell>
        </row>
        <row r="21">
          <cell r="A21">
            <v>15</v>
          </cell>
          <cell r="L21" t="str">
            <v/>
          </cell>
          <cell r="N21" t="str">
            <v/>
          </cell>
        </row>
        <row r="22">
          <cell r="A22">
            <v>16</v>
          </cell>
          <cell r="L22" t="str">
            <v/>
          </cell>
          <cell r="N22" t="str">
            <v/>
          </cell>
        </row>
        <row r="23">
          <cell r="A23">
            <v>17</v>
          </cell>
          <cell r="L23" t="str">
            <v/>
          </cell>
          <cell r="N23" t="str">
            <v/>
          </cell>
        </row>
        <row r="24">
          <cell r="A24">
            <v>18</v>
          </cell>
          <cell r="L24" t="str">
            <v/>
          </cell>
          <cell r="N24" t="str">
            <v/>
          </cell>
        </row>
        <row r="25">
          <cell r="A25">
            <v>19</v>
          </cell>
          <cell r="L25" t="str">
            <v/>
          </cell>
          <cell r="N25" t="str">
            <v/>
          </cell>
        </row>
        <row r="26">
          <cell r="A26">
            <v>20</v>
          </cell>
          <cell r="L26" t="str">
            <v/>
          </cell>
          <cell r="N26" t="str">
            <v/>
          </cell>
        </row>
        <row r="27">
          <cell r="A27">
            <v>21</v>
          </cell>
          <cell r="L27" t="str">
            <v/>
          </cell>
          <cell r="N27" t="str">
            <v/>
          </cell>
        </row>
        <row r="28">
          <cell r="A28">
            <v>22</v>
          </cell>
          <cell r="L28" t="str">
            <v/>
          </cell>
          <cell r="N28" t="str">
            <v/>
          </cell>
        </row>
        <row r="29">
          <cell r="A29">
            <v>23</v>
          </cell>
          <cell r="L29" t="str">
            <v/>
          </cell>
          <cell r="N29" t="str">
            <v/>
          </cell>
        </row>
        <row r="30">
          <cell r="A30">
            <v>24</v>
          </cell>
          <cell r="L30" t="str">
            <v/>
          </cell>
          <cell r="N30" t="str">
            <v/>
          </cell>
        </row>
        <row r="31">
          <cell r="A31">
            <v>25</v>
          </cell>
          <cell r="L31" t="str">
            <v/>
          </cell>
          <cell r="N31" t="str">
            <v/>
          </cell>
        </row>
        <row r="32">
          <cell r="A32">
            <v>26</v>
          </cell>
          <cell r="L32" t="str">
            <v/>
          </cell>
          <cell r="N32" t="str">
            <v/>
          </cell>
        </row>
        <row r="33">
          <cell r="A33">
            <v>27</v>
          </cell>
          <cell r="L33" t="str">
            <v/>
          </cell>
          <cell r="N33" t="str">
            <v/>
          </cell>
        </row>
        <row r="34">
          <cell r="A34">
            <v>28</v>
          </cell>
          <cell r="L34" t="str">
            <v/>
          </cell>
          <cell r="N34" t="str">
            <v/>
          </cell>
        </row>
        <row r="35">
          <cell r="A35">
            <v>29</v>
          </cell>
          <cell r="L35" t="str">
            <v/>
          </cell>
          <cell r="N35" t="str">
            <v/>
          </cell>
        </row>
        <row r="36">
          <cell r="A36">
            <v>30</v>
          </cell>
          <cell r="L36" t="str">
            <v/>
          </cell>
          <cell r="N36" t="str">
            <v/>
          </cell>
        </row>
        <row r="37">
          <cell r="A37">
            <v>31</v>
          </cell>
          <cell r="L37" t="str">
            <v/>
          </cell>
          <cell r="N37" t="str">
            <v/>
          </cell>
        </row>
        <row r="38">
          <cell r="A38">
            <v>32</v>
          </cell>
          <cell r="L38" t="str">
            <v/>
          </cell>
          <cell r="N38" t="str">
            <v/>
          </cell>
        </row>
        <row r="39">
          <cell r="A39">
            <v>33</v>
          </cell>
          <cell r="L39" t="str">
            <v/>
          </cell>
          <cell r="N39" t="str">
            <v/>
          </cell>
        </row>
        <row r="40">
          <cell r="A40">
            <v>34</v>
          </cell>
          <cell r="L40" t="str">
            <v/>
          </cell>
          <cell r="N40" t="str">
            <v/>
          </cell>
        </row>
        <row r="41">
          <cell r="A41">
            <v>35</v>
          </cell>
          <cell r="L41" t="str">
            <v/>
          </cell>
          <cell r="N41" t="str">
            <v/>
          </cell>
        </row>
        <row r="42">
          <cell r="A42">
            <v>36</v>
          </cell>
          <cell r="L42" t="str">
            <v/>
          </cell>
          <cell r="N42" t="str">
            <v/>
          </cell>
        </row>
        <row r="43">
          <cell r="A43">
            <v>37</v>
          </cell>
          <cell r="L43" t="str">
            <v/>
          </cell>
          <cell r="N43" t="str">
            <v/>
          </cell>
        </row>
        <row r="44">
          <cell r="A44">
            <v>38</v>
          </cell>
          <cell r="L44" t="str">
            <v/>
          </cell>
          <cell r="N44" t="str">
            <v/>
          </cell>
        </row>
        <row r="45">
          <cell r="A45">
            <v>39</v>
          </cell>
          <cell r="L45" t="str">
            <v/>
          </cell>
          <cell r="N45" t="str">
            <v/>
          </cell>
        </row>
        <row r="46">
          <cell r="A46">
            <v>40</v>
          </cell>
          <cell r="L46" t="str">
            <v/>
          </cell>
          <cell r="N46" t="str">
            <v/>
          </cell>
        </row>
        <row r="47">
          <cell r="A47">
            <v>41</v>
          </cell>
          <cell r="L47" t="str">
            <v/>
          </cell>
          <cell r="N47" t="str">
            <v/>
          </cell>
        </row>
        <row r="48">
          <cell r="A48">
            <v>42</v>
          </cell>
          <cell r="L48" t="str">
            <v/>
          </cell>
          <cell r="N48" t="str">
            <v/>
          </cell>
        </row>
        <row r="49">
          <cell r="A49">
            <v>43</v>
          </cell>
          <cell r="L49" t="str">
            <v/>
          </cell>
          <cell r="N49" t="str">
            <v/>
          </cell>
        </row>
        <row r="50">
          <cell r="A50">
            <v>44</v>
          </cell>
          <cell r="L50" t="str">
            <v/>
          </cell>
          <cell r="N50" t="str">
            <v/>
          </cell>
        </row>
        <row r="51">
          <cell r="A51">
            <v>45</v>
          </cell>
          <cell r="L51" t="str">
            <v/>
          </cell>
          <cell r="N51" t="str">
            <v/>
          </cell>
        </row>
        <row r="52">
          <cell r="A52">
            <v>46</v>
          </cell>
          <cell r="L52" t="str">
            <v/>
          </cell>
          <cell r="N52" t="str">
            <v/>
          </cell>
        </row>
        <row r="53">
          <cell r="A53">
            <v>47</v>
          </cell>
          <cell r="L53" t="str">
            <v/>
          </cell>
          <cell r="N53" t="str">
            <v/>
          </cell>
        </row>
        <row r="54">
          <cell r="A54">
            <v>48</v>
          </cell>
          <cell r="L54" t="str">
            <v/>
          </cell>
          <cell r="N54" t="str">
            <v/>
          </cell>
        </row>
        <row r="55">
          <cell r="A55">
            <v>49</v>
          </cell>
          <cell r="L55" t="str">
            <v/>
          </cell>
          <cell r="N55" t="str">
            <v/>
          </cell>
        </row>
        <row r="56">
          <cell r="A56">
            <v>50</v>
          </cell>
          <cell r="L56" t="str">
            <v/>
          </cell>
          <cell r="N56" t="str">
            <v/>
          </cell>
        </row>
        <row r="57">
          <cell r="A57">
            <v>51</v>
          </cell>
          <cell r="L57" t="str">
            <v/>
          </cell>
          <cell r="N57" t="str">
            <v/>
          </cell>
        </row>
        <row r="58">
          <cell r="A58">
            <v>52</v>
          </cell>
          <cell r="L58" t="str">
            <v/>
          </cell>
          <cell r="N58" t="str">
            <v/>
          </cell>
        </row>
        <row r="59">
          <cell r="A59">
            <v>53</v>
          </cell>
          <cell r="L59" t="str">
            <v/>
          </cell>
          <cell r="N59" t="str">
            <v/>
          </cell>
        </row>
        <row r="60">
          <cell r="A60">
            <v>54</v>
          </cell>
          <cell r="L60" t="str">
            <v/>
          </cell>
          <cell r="N60" t="str">
            <v/>
          </cell>
        </row>
        <row r="61">
          <cell r="A61">
            <v>55</v>
          </cell>
          <cell r="L61" t="str">
            <v/>
          </cell>
          <cell r="N61" t="str">
            <v/>
          </cell>
        </row>
        <row r="62">
          <cell r="A62">
            <v>56</v>
          </cell>
          <cell r="L62" t="str">
            <v/>
          </cell>
          <cell r="N62" t="str">
            <v/>
          </cell>
        </row>
        <row r="63">
          <cell r="A63">
            <v>57</v>
          </cell>
          <cell r="L63" t="str">
            <v/>
          </cell>
          <cell r="N63" t="str">
            <v/>
          </cell>
        </row>
        <row r="64">
          <cell r="A64">
            <v>58</v>
          </cell>
          <cell r="L64" t="str">
            <v/>
          </cell>
          <cell r="N64" t="str">
            <v/>
          </cell>
        </row>
        <row r="65">
          <cell r="A65">
            <v>59</v>
          </cell>
          <cell r="L65" t="str">
            <v/>
          </cell>
          <cell r="N65" t="str">
            <v/>
          </cell>
        </row>
        <row r="66">
          <cell r="A66">
            <v>60</v>
          </cell>
          <cell r="L66" t="str">
            <v/>
          </cell>
          <cell r="N66" t="str">
            <v/>
          </cell>
        </row>
        <row r="67">
          <cell r="A67">
            <v>61</v>
          </cell>
          <cell r="L67" t="str">
            <v/>
          </cell>
          <cell r="N67" t="str">
            <v/>
          </cell>
        </row>
        <row r="68">
          <cell r="A68">
            <v>62</v>
          </cell>
          <cell r="L68" t="str">
            <v/>
          </cell>
          <cell r="N68" t="str">
            <v/>
          </cell>
        </row>
        <row r="69">
          <cell r="A69">
            <v>63</v>
          </cell>
          <cell r="L69" t="str">
            <v/>
          </cell>
          <cell r="N69" t="str">
            <v/>
          </cell>
        </row>
        <row r="70">
          <cell r="A70">
            <v>64</v>
          </cell>
          <cell r="L70" t="str">
            <v/>
          </cell>
          <cell r="N70" t="str">
            <v/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овой этап"/>
      <sheetName val="1-8"/>
      <sheetName val="9-16"/>
    </sheetNames>
    <sheetDataSet>
      <sheetData sheetId="0">
        <row r="9">
          <cell r="A9" t="str">
            <v>Alliance Open'19</v>
          </cell>
        </row>
        <row r="11">
          <cell r="A11" t="str">
            <v>ТК'МТА Теннис Арена',Киев</v>
          </cell>
        </row>
        <row r="15">
          <cell r="A15" t="str">
            <v>25-27 января</v>
          </cell>
        </row>
        <row r="17">
          <cell r="A17" t="str">
            <v>Илья Фрегер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B538-C8A8-1F47-A823-7085C03113D6}">
  <sheetPr>
    <pageSetUpPr fitToPage="1"/>
  </sheetPr>
  <dimension ref="A1:R77"/>
  <sheetViews>
    <sheetView showGridLines="0" showZeros="0" tabSelected="1" zoomScaleNormal="100" workbookViewId="0">
      <selection activeCell="U39" sqref="U39"/>
    </sheetView>
  </sheetViews>
  <sheetFormatPr baseColWidth="10" defaultColWidth="8.83203125" defaultRowHeight="13"/>
  <cols>
    <col min="1" max="2" width="3.33203125" customWidth="1"/>
    <col min="3" max="3" width="4.6640625" customWidth="1"/>
    <col min="4" max="4" width="4.33203125" customWidth="1"/>
    <col min="5" max="5" width="12.6640625" customWidth="1"/>
    <col min="6" max="6" width="2.6640625" customWidth="1"/>
    <col min="7" max="7" width="7.6640625" customWidth="1"/>
    <col min="8" max="8" width="5.83203125" customWidth="1"/>
    <col min="9" max="9" width="1.6640625" style="151" customWidth="1"/>
    <col min="10" max="10" width="10.6640625" customWidth="1"/>
    <col min="11" max="11" width="1.6640625" style="151" customWidth="1"/>
    <col min="12" max="12" width="10.6640625" customWidth="1"/>
    <col min="13" max="13" width="1.6640625" style="152" customWidth="1"/>
    <col min="14" max="14" width="10.6640625" customWidth="1"/>
    <col min="15" max="15" width="1.6640625" style="151" customWidth="1"/>
    <col min="16" max="16" width="10.6640625" customWidth="1"/>
    <col min="17" max="17" width="1.6640625" style="152" customWidth="1"/>
    <col min="18" max="18" width="0" hidden="1" customWidth="1"/>
    <col min="257" max="258" width="3.33203125" customWidth="1"/>
    <col min="259" max="259" width="4.6640625" customWidth="1"/>
    <col min="260" max="260" width="4.33203125" customWidth="1"/>
    <col min="261" max="261" width="12.6640625" customWidth="1"/>
    <col min="262" max="262" width="2.6640625" customWidth="1"/>
    <col min="263" max="263" width="7.6640625" customWidth="1"/>
    <col min="264" max="264" width="5.83203125" customWidth="1"/>
    <col min="265" max="265" width="1.6640625" customWidth="1"/>
    <col min="266" max="266" width="10.6640625" customWidth="1"/>
    <col min="267" max="267" width="1.6640625" customWidth="1"/>
    <col min="268" max="268" width="10.6640625" customWidth="1"/>
    <col min="269" max="269" width="1.6640625" customWidth="1"/>
    <col min="270" max="270" width="10.6640625" customWidth="1"/>
    <col min="271" max="271" width="1.6640625" customWidth="1"/>
    <col min="272" max="272" width="10.6640625" customWidth="1"/>
    <col min="273" max="273" width="1.6640625" customWidth="1"/>
    <col min="274" max="274" width="0" hidden="1" customWidth="1"/>
    <col min="513" max="514" width="3.33203125" customWidth="1"/>
    <col min="515" max="515" width="4.6640625" customWidth="1"/>
    <col min="516" max="516" width="4.33203125" customWidth="1"/>
    <col min="517" max="517" width="12.6640625" customWidth="1"/>
    <col min="518" max="518" width="2.6640625" customWidth="1"/>
    <col min="519" max="519" width="7.6640625" customWidth="1"/>
    <col min="520" max="520" width="5.83203125" customWidth="1"/>
    <col min="521" max="521" width="1.6640625" customWidth="1"/>
    <col min="522" max="522" width="10.6640625" customWidth="1"/>
    <col min="523" max="523" width="1.6640625" customWidth="1"/>
    <col min="524" max="524" width="10.6640625" customWidth="1"/>
    <col min="525" max="525" width="1.6640625" customWidth="1"/>
    <col min="526" max="526" width="10.6640625" customWidth="1"/>
    <col min="527" max="527" width="1.6640625" customWidth="1"/>
    <col min="528" max="528" width="10.6640625" customWidth="1"/>
    <col min="529" max="529" width="1.6640625" customWidth="1"/>
    <col min="530" max="530" width="0" hidden="1" customWidth="1"/>
    <col min="769" max="770" width="3.33203125" customWidth="1"/>
    <col min="771" max="771" width="4.6640625" customWidth="1"/>
    <col min="772" max="772" width="4.33203125" customWidth="1"/>
    <col min="773" max="773" width="12.6640625" customWidth="1"/>
    <col min="774" max="774" width="2.6640625" customWidth="1"/>
    <col min="775" max="775" width="7.6640625" customWidth="1"/>
    <col min="776" max="776" width="5.83203125" customWidth="1"/>
    <col min="777" max="777" width="1.6640625" customWidth="1"/>
    <col min="778" max="778" width="10.6640625" customWidth="1"/>
    <col min="779" max="779" width="1.6640625" customWidth="1"/>
    <col min="780" max="780" width="10.6640625" customWidth="1"/>
    <col min="781" max="781" width="1.6640625" customWidth="1"/>
    <col min="782" max="782" width="10.6640625" customWidth="1"/>
    <col min="783" max="783" width="1.6640625" customWidth="1"/>
    <col min="784" max="784" width="10.6640625" customWidth="1"/>
    <col min="785" max="785" width="1.6640625" customWidth="1"/>
    <col min="786" max="786" width="0" hidden="1" customWidth="1"/>
    <col min="1025" max="1026" width="3.33203125" customWidth="1"/>
    <col min="1027" max="1027" width="4.6640625" customWidth="1"/>
    <col min="1028" max="1028" width="4.33203125" customWidth="1"/>
    <col min="1029" max="1029" width="12.6640625" customWidth="1"/>
    <col min="1030" max="1030" width="2.6640625" customWidth="1"/>
    <col min="1031" max="1031" width="7.6640625" customWidth="1"/>
    <col min="1032" max="1032" width="5.83203125" customWidth="1"/>
    <col min="1033" max="1033" width="1.6640625" customWidth="1"/>
    <col min="1034" max="1034" width="10.6640625" customWidth="1"/>
    <col min="1035" max="1035" width="1.6640625" customWidth="1"/>
    <col min="1036" max="1036" width="10.6640625" customWidth="1"/>
    <col min="1037" max="1037" width="1.6640625" customWidth="1"/>
    <col min="1038" max="1038" width="10.6640625" customWidth="1"/>
    <col min="1039" max="1039" width="1.6640625" customWidth="1"/>
    <col min="1040" max="1040" width="10.6640625" customWidth="1"/>
    <col min="1041" max="1041" width="1.6640625" customWidth="1"/>
    <col min="1042" max="1042" width="0" hidden="1" customWidth="1"/>
    <col min="1281" max="1282" width="3.33203125" customWidth="1"/>
    <col min="1283" max="1283" width="4.6640625" customWidth="1"/>
    <col min="1284" max="1284" width="4.33203125" customWidth="1"/>
    <col min="1285" max="1285" width="12.6640625" customWidth="1"/>
    <col min="1286" max="1286" width="2.6640625" customWidth="1"/>
    <col min="1287" max="1287" width="7.6640625" customWidth="1"/>
    <col min="1288" max="1288" width="5.83203125" customWidth="1"/>
    <col min="1289" max="1289" width="1.6640625" customWidth="1"/>
    <col min="1290" max="1290" width="10.6640625" customWidth="1"/>
    <col min="1291" max="1291" width="1.6640625" customWidth="1"/>
    <col min="1292" max="1292" width="10.6640625" customWidth="1"/>
    <col min="1293" max="1293" width="1.6640625" customWidth="1"/>
    <col min="1294" max="1294" width="10.6640625" customWidth="1"/>
    <col min="1295" max="1295" width="1.6640625" customWidth="1"/>
    <col min="1296" max="1296" width="10.6640625" customWidth="1"/>
    <col min="1297" max="1297" width="1.6640625" customWidth="1"/>
    <col min="1298" max="1298" width="0" hidden="1" customWidth="1"/>
    <col min="1537" max="1538" width="3.33203125" customWidth="1"/>
    <col min="1539" max="1539" width="4.6640625" customWidth="1"/>
    <col min="1540" max="1540" width="4.33203125" customWidth="1"/>
    <col min="1541" max="1541" width="12.6640625" customWidth="1"/>
    <col min="1542" max="1542" width="2.6640625" customWidth="1"/>
    <col min="1543" max="1543" width="7.6640625" customWidth="1"/>
    <col min="1544" max="1544" width="5.83203125" customWidth="1"/>
    <col min="1545" max="1545" width="1.6640625" customWidth="1"/>
    <col min="1546" max="1546" width="10.6640625" customWidth="1"/>
    <col min="1547" max="1547" width="1.6640625" customWidth="1"/>
    <col min="1548" max="1548" width="10.6640625" customWidth="1"/>
    <col min="1549" max="1549" width="1.6640625" customWidth="1"/>
    <col min="1550" max="1550" width="10.6640625" customWidth="1"/>
    <col min="1551" max="1551" width="1.6640625" customWidth="1"/>
    <col min="1552" max="1552" width="10.6640625" customWidth="1"/>
    <col min="1553" max="1553" width="1.6640625" customWidth="1"/>
    <col min="1554" max="1554" width="0" hidden="1" customWidth="1"/>
    <col min="1793" max="1794" width="3.33203125" customWidth="1"/>
    <col min="1795" max="1795" width="4.6640625" customWidth="1"/>
    <col min="1796" max="1796" width="4.33203125" customWidth="1"/>
    <col min="1797" max="1797" width="12.6640625" customWidth="1"/>
    <col min="1798" max="1798" width="2.6640625" customWidth="1"/>
    <col min="1799" max="1799" width="7.6640625" customWidth="1"/>
    <col min="1800" max="1800" width="5.83203125" customWidth="1"/>
    <col min="1801" max="1801" width="1.6640625" customWidth="1"/>
    <col min="1802" max="1802" width="10.6640625" customWidth="1"/>
    <col min="1803" max="1803" width="1.6640625" customWidth="1"/>
    <col min="1804" max="1804" width="10.6640625" customWidth="1"/>
    <col min="1805" max="1805" width="1.6640625" customWidth="1"/>
    <col min="1806" max="1806" width="10.6640625" customWidth="1"/>
    <col min="1807" max="1807" width="1.6640625" customWidth="1"/>
    <col min="1808" max="1808" width="10.6640625" customWidth="1"/>
    <col min="1809" max="1809" width="1.6640625" customWidth="1"/>
    <col min="1810" max="1810" width="0" hidden="1" customWidth="1"/>
    <col min="2049" max="2050" width="3.33203125" customWidth="1"/>
    <col min="2051" max="2051" width="4.6640625" customWidth="1"/>
    <col min="2052" max="2052" width="4.33203125" customWidth="1"/>
    <col min="2053" max="2053" width="12.6640625" customWidth="1"/>
    <col min="2054" max="2054" width="2.6640625" customWidth="1"/>
    <col min="2055" max="2055" width="7.6640625" customWidth="1"/>
    <col min="2056" max="2056" width="5.83203125" customWidth="1"/>
    <col min="2057" max="2057" width="1.6640625" customWidth="1"/>
    <col min="2058" max="2058" width="10.6640625" customWidth="1"/>
    <col min="2059" max="2059" width="1.6640625" customWidth="1"/>
    <col min="2060" max="2060" width="10.6640625" customWidth="1"/>
    <col min="2061" max="2061" width="1.6640625" customWidth="1"/>
    <col min="2062" max="2062" width="10.6640625" customWidth="1"/>
    <col min="2063" max="2063" width="1.6640625" customWidth="1"/>
    <col min="2064" max="2064" width="10.6640625" customWidth="1"/>
    <col min="2065" max="2065" width="1.6640625" customWidth="1"/>
    <col min="2066" max="2066" width="0" hidden="1" customWidth="1"/>
    <col min="2305" max="2306" width="3.33203125" customWidth="1"/>
    <col min="2307" max="2307" width="4.6640625" customWidth="1"/>
    <col min="2308" max="2308" width="4.33203125" customWidth="1"/>
    <col min="2309" max="2309" width="12.6640625" customWidth="1"/>
    <col min="2310" max="2310" width="2.6640625" customWidth="1"/>
    <col min="2311" max="2311" width="7.6640625" customWidth="1"/>
    <col min="2312" max="2312" width="5.83203125" customWidth="1"/>
    <col min="2313" max="2313" width="1.6640625" customWidth="1"/>
    <col min="2314" max="2314" width="10.6640625" customWidth="1"/>
    <col min="2315" max="2315" width="1.6640625" customWidth="1"/>
    <col min="2316" max="2316" width="10.6640625" customWidth="1"/>
    <col min="2317" max="2317" width="1.6640625" customWidth="1"/>
    <col min="2318" max="2318" width="10.6640625" customWidth="1"/>
    <col min="2319" max="2319" width="1.6640625" customWidth="1"/>
    <col min="2320" max="2320" width="10.6640625" customWidth="1"/>
    <col min="2321" max="2321" width="1.6640625" customWidth="1"/>
    <col min="2322" max="2322" width="0" hidden="1" customWidth="1"/>
    <col min="2561" max="2562" width="3.33203125" customWidth="1"/>
    <col min="2563" max="2563" width="4.6640625" customWidth="1"/>
    <col min="2564" max="2564" width="4.33203125" customWidth="1"/>
    <col min="2565" max="2565" width="12.6640625" customWidth="1"/>
    <col min="2566" max="2566" width="2.6640625" customWidth="1"/>
    <col min="2567" max="2567" width="7.6640625" customWidth="1"/>
    <col min="2568" max="2568" width="5.83203125" customWidth="1"/>
    <col min="2569" max="2569" width="1.6640625" customWidth="1"/>
    <col min="2570" max="2570" width="10.6640625" customWidth="1"/>
    <col min="2571" max="2571" width="1.6640625" customWidth="1"/>
    <col min="2572" max="2572" width="10.6640625" customWidth="1"/>
    <col min="2573" max="2573" width="1.6640625" customWidth="1"/>
    <col min="2574" max="2574" width="10.6640625" customWidth="1"/>
    <col min="2575" max="2575" width="1.6640625" customWidth="1"/>
    <col min="2576" max="2576" width="10.6640625" customWidth="1"/>
    <col min="2577" max="2577" width="1.6640625" customWidth="1"/>
    <col min="2578" max="2578" width="0" hidden="1" customWidth="1"/>
    <col min="2817" max="2818" width="3.33203125" customWidth="1"/>
    <col min="2819" max="2819" width="4.6640625" customWidth="1"/>
    <col min="2820" max="2820" width="4.33203125" customWidth="1"/>
    <col min="2821" max="2821" width="12.6640625" customWidth="1"/>
    <col min="2822" max="2822" width="2.6640625" customWidth="1"/>
    <col min="2823" max="2823" width="7.6640625" customWidth="1"/>
    <col min="2824" max="2824" width="5.83203125" customWidth="1"/>
    <col min="2825" max="2825" width="1.6640625" customWidth="1"/>
    <col min="2826" max="2826" width="10.6640625" customWidth="1"/>
    <col min="2827" max="2827" width="1.6640625" customWidth="1"/>
    <col min="2828" max="2828" width="10.6640625" customWidth="1"/>
    <col min="2829" max="2829" width="1.6640625" customWidth="1"/>
    <col min="2830" max="2830" width="10.6640625" customWidth="1"/>
    <col min="2831" max="2831" width="1.6640625" customWidth="1"/>
    <col min="2832" max="2832" width="10.6640625" customWidth="1"/>
    <col min="2833" max="2833" width="1.6640625" customWidth="1"/>
    <col min="2834" max="2834" width="0" hidden="1" customWidth="1"/>
    <col min="3073" max="3074" width="3.33203125" customWidth="1"/>
    <col min="3075" max="3075" width="4.6640625" customWidth="1"/>
    <col min="3076" max="3076" width="4.33203125" customWidth="1"/>
    <col min="3077" max="3077" width="12.6640625" customWidth="1"/>
    <col min="3078" max="3078" width="2.6640625" customWidth="1"/>
    <col min="3079" max="3079" width="7.6640625" customWidth="1"/>
    <col min="3080" max="3080" width="5.83203125" customWidth="1"/>
    <col min="3081" max="3081" width="1.6640625" customWidth="1"/>
    <col min="3082" max="3082" width="10.6640625" customWidth="1"/>
    <col min="3083" max="3083" width="1.6640625" customWidth="1"/>
    <col min="3084" max="3084" width="10.6640625" customWidth="1"/>
    <col min="3085" max="3085" width="1.6640625" customWidth="1"/>
    <col min="3086" max="3086" width="10.6640625" customWidth="1"/>
    <col min="3087" max="3087" width="1.6640625" customWidth="1"/>
    <col min="3088" max="3088" width="10.6640625" customWidth="1"/>
    <col min="3089" max="3089" width="1.6640625" customWidth="1"/>
    <col min="3090" max="3090" width="0" hidden="1" customWidth="1"/>
    <col min="3329" max="3330" width="3.33203125" customWidth="1"/>
    <col min="3331" max="3331" width="4.6640625" customWidth="1"/>
    <col min="3332" max="3332" width="4.33203125" customWidth="1"/>
    <col min="3333" max="3333" width="12.6640625" customWidth="1"/>
    <col min="3334" max="3334" width="2.6640625" customWidth="1"/>
    <col min="3335" max="3335" width="7.6640625" customWidth="1"/>
    <col min="3336" max="3336" width="5.83203125" customWidth="1"/>
    <col min="3337" max="3337" width="1.6640625" customWidth="1"/>
    <col min="3338" max="3338" width="10.6640625" customWidth="1"/>
    <col min="3339" max="3339" width="1.6640625" customWidth="1"/>
    <col min="3340" max="3340" width="10.6640625" customWidth="1"/>
    <col min="3341" max="3341" width="1.6640625" customWidth="1"/>
    <col min="3342" max="3342" width="10.6640625" customWidth="1"/>
    <col min="3343" max="3343" width="1.6640625" customWidth="1"/>
    <col min="3344" max="3344" width="10.6640625" customWidth="1"/>
    <col min="3345" max="3345" width="1.6640625" customWidth="1"/>
    <col min="3346" max="3346" width="0" hidden="1" customWidth="1"/>
    <col min="3585" max="3586" width="3.33203125" customWidth="1"/>
    <col min="3587" max="3587" width="4.6640625" customWidth="1"/>
    <col min="3588" max="3588" width="4.33203125" customWidth="1"/>
    <col min="3589" max="3589" width="12.6640625" customWidth="1"/>
    <col min="3590" max="3590" width="2.6640625" customWidth="1"/>
    <col min="3591" max="3591" width="7.6640625" customWidth="1"/>
    <col min="3592" max="3592" width="5.83203125" customWidth="1"/>
    <col min="3593" max="3593" width="1.6640625" customWidth="1"/>
    <col min="3594" max="3594" width="10.6640625" customWidth="1"/>
    <col min="3595" max="3595" width="1.6640625" customWidth="1"/>
    <col min="3596" max="3596" width="10.6640625" customWidth="1"/>
    <col min="3597" max="3597" width="1.6640625" customWidth="1"/>
    <col min="3598" max="3598" width="10.6640625" customWidth="1"/>
    <col min="3599" max="3599" width="1.6640625" customWidth="1"/>
    <col min="3600" max="3600" width="10.6640625" customWidth="1"/>
    <col min="3601" max="3601" width="1.6640625" customWidth="1"/>
    <col min="3602" max="3602" width="0" hidden="1" customWidth="1"/>
    <col min="3841" max="3842" width="3.33203125" customWidth="1"/>
    <col min="3843" max="3843" width="4.6640625" customWidth="1"/>
    <col min="3844" max="3844" width="4.33203125" customWidth="1"/>
    <col min="3845" max="3845" width="12.6640625" customWidth="1"/>
    <col min="3846" max="3846" width="2.6640625" customWidth="1"/>
    <col min="3847" max="3847" width="7.6640625" customWidth="1"/>
    <col min="3848" max="3848" width="5.83203125" customWidth="1"/>
    <col min="3849" max="3849" width="1.6640625" customWidth="1"/>
    <col min="3850" max="3850" width="10.6640625" customWidth="1"/>
    <col min="3851" max="3851" width="1.6640625" customWidth="1"/>
    <col min="3852" max="3852" width="10.6640625" customWidth="1"/>
    <col min="3853" max="3853" width="1.6640625" customWidth="1"/>
    <col min="3854" max="3854" width="10.6640625" customWidth="1"/>
    <col min="3855" max="3855" width="1.6640625" customWidth="1"/>
    <col min="3856" max="3856" width="10.6640625" customWidth="1"/>
    <col min="3857" max="3857" width="1.6640625" customWidth="1"/>
    <col min="3858" max="3858" width="0" hidden="1" customWidth="1"/>
    <col min="4097" max="4098" width="3.33203125" customWidth="1"/>
    <col min="4099" max="4099" width="4.6640625" customWidth="1"/>
    <col min="4100" max="4100" width="4.33203125" customWidth="1"/>
    <col min="4101" max="4101" width="12.6640625" customWidth="1"/>
    <col min="4102" max="4102" width="2.6640625" customWidth="1"/>
    <col min="4103" max="4103" width="7.6640625" customWidth="1"/>
    <col min="4104" max="4104" width="5.83203125" customWidth="1"/>
    <col min="4105" max="4105" width="1.6640625" customWidth="1"/>
    <col min="4106" max="4106" width="10.6640625" customWidth="1"/>
    <col min="4107" max="4107" width="1.6640625" customWidth="1"/>
    <col min="4108" max="4108" width="10.6640625" customWidth="1"/>
    <col min="4109" max="4109" width="1.6640625" customWidth="1"/>
    <col min="4110" max="4110" width="10.6640625" customWidth="1"/>
    <col min="4111" max="4111" width="1.6640625" customWidth="1"/>
    <col min="4112" max="4112" width="10.6640625" customWidth="1"/>
    <col min="4113" max="4113" width="1.6640625" customWidth="1"/>
    <col min="4114" max="4114" width="0" hidden="1" customWidth="1"/>
    <col min="4353" max="4354" width="3.33203125" customWidth="1"/>
    <col min="4355" max="4355" width="4.6640625" customWidth="1"/>
    <col min="4356" max="4356" width="4.33203125" customWidth="1"/>
    <col min="4357" max="4357" width="12.6640625" customWidth="1"/>
    <col min="4358" max="4358" width="2.6640625" customWidth="1"/>
    <col min="4359" max="4359" width="7.6640625" customWidth="1"/>
    <col min="4360" max="4360" width="5.83203125" customWidth="1"/>
    <col min="4361" max="4361" width="1.6640625" customWidth="1"/>
    <col min="4362" max="4362" width="10.6640625" customWidth="1"/>
    <col min="4363" max="4363" width="1.6640625" customWidth="1"/>
    <col min="4364" max="4364" width="10.6640625" customWidth="1"/>
    <col min="4365" max="4365" width="1.6640625" customWidth="1"/>
    <col min="4366" max="4366" width="10.6640625" customWidth="1"/>
    <col min="4367" max="4367" width="1.6640625" customWidth="1"/>
    <col min="4368" max="4368" width="10.6640625" customWidth="1"/>
    <col min="4369" max="4369" width="1.6640625" customWidth="1"/>
    <col min="4370" max="4370" width="0" hidden="1" customWidth="1"/>
    <col min="4609" max="4610" width="3.33203125" customWidth="1"/>
    <col min="4611" max="4611" width="4.6640625" customWidth="1"/>
    <col min="4612" max="4612" width="4.33203125" customWidth="1"/>
    <col min="4613" max="4613" width="12.6640625" customWidth="1"/>
    <col min="4614" max="4614" width="2.6640625" customWidth="1"/>
    <col min="4615" max="4615" width="7.6640625" customWidth="1"/>
    <col min="4616" max="4616" width="5.83203125" customWidth="1"/>
    <col min="4617" max="4617" width="1.6640625" customWidth="1"/>
    <col min="4618" max="4618" width="10.6640625" customWidth="1"/>
    <col min="4619" max="4619" width="1.6640625" customWidth="1"/>
    <col min="4620" max="4620" width="10.6640625" customWidth="1"/>
    <col min="4621" max="4621" width="1.6640625" customWidth="1"/>
    <col min="4622" max="4622" width="10.6640625" customWidth="1"/>
    <col min="4623" max="4623" width="1.6640625" customWidth="1"/>
    <col min="4624" max="4624" width="10.6640625" customWidth="1"/>
    <col min="4625" max="4625" width="1.6640625" customWidth="1"/>
    <col min="4626" max="4626" width="0" hidden="1" customWidth="1"/>
    <col min="4865" max="4866" width="3.33203125" customWidth="1"/>
    <col min="4867" max="4867" width="4.6640625" customWidth="1"/>
    <col min="4868" max="4868" width="4.33203125" customWidth="1"/>
    <col min="4869" max="4869" width="12.6640625" customWidth="1"/>
    <col min="4870" max="4870" width="2.6640625" customWidth="1"/>
    <col min="4871" max="4871" width="7.6640625" customWidth="1"/>
    <col min="4872" max="4872" width="5.83203125" customWidth="1"/>
    <col min="4873" max="4873" width="1.6640625" customWidth="1"/>
    <col min="4874" max="4874" width="10.6640625" customWidth="1"/>
    <col min="4875" max="4875" width="1.6640625" customWidth="1"/>
    <col min="4876" max="4876" width="10.6640625" customWidth="1"/>
    <col min="4877" max="4877" width="1.6640625" customWidth="1"/>
    <col min="4878" max="4878" width="10.6640625" customWidth="1"/>
    <col min="4879" max="4879" width="1.6640625" customWidth="1"/>
    <col min="4880" max="4880" width="10.6640625" customWidth="1"/>
    <col min="4881" max="4881" width="1.6640625" customWidth="1"/>
    <col min="4882" max="4882" width="0" hidden="1" customWidth="1"/>
    <col min="5121" max="5122" width="3.33203125" customWidth="1"/>
    <col min="5123" max="5123" width="4.6640625" customWidth="1"/>
    <col min="5124" max="5124" width="4.33203125" customWidth="1"/>
    <col min="5125" max="5125" width="12.6640625" customWidth="1"/>
    <col min="5126" max="5126" width="2.6640625" customWidth="1"/>
    <col min="5127" max="5127" width="7.6640625" customWidth="1"/>
    <col min="5128" max="5128" width="5.83203125" customWidth="1"/>
    <col min="5129" max="5129" width="1.6640625" customWidth="1"/>
    <col min="5130" max="5130" width="10.6640625" customWidth="1"/>
    <col min="5131" max="5131" width="1.6640625" customWidth="1"/>
    <col min="5132" max="5132" width="10.6640625" customWidth="1"/>
    <col min="5133" max="5133" width="1.6640625" customWidth="1"/>
    <col min="5134" max="5134" width="10.6640625" customWidth="1"/>
    <col min="5135" max="5135" width="1.6640625" customWidth="1"/>
    <col min="5136" max="5136" width="10.6640625" customWidth="1"/>
    <col min="5137" max="5137" width="1.6640625" customWidth="1"/>
    <col min="5138" max="5138" width="0" hidden="1" customWidth="1"/>
    <col min="5377" max="5378" width="3.33203125" customWidth="1"/>
    <col min="5379" max="5379" width="4.6640625" customWidth="1"/>
    <col min="5380" max="5380" width="4.33203125" customWidth="1"/>
    <col min="5381" max="5381" width="12.6640625" customWidth="1"/>
    <col min="5382" max="5382" width="2.6640625" customWidth="1"/>
    <col min="5383" max="5383" width="7.6640625" customWidth="1"/>
    <col min="5384" max="5384" width="5.83203125" customWidth="1"/>
    <col min="5385" max="5385" width="1.6640625" customWidth="1"/>
    <col min="5386" max="5386" width="10.6640625" customWidth="1"/>
    <col min="5387" max="5387" width="1.6640625" customWidth="1"/>
    <col min="5388" max="5388" width="10.6640625" customWidth="1"/>
    <col min="5389" max="5389" width="1.6640625" customWidth="1"/>
    <col min="5390" max="5390" width="10.6640625" customWidth="1"/>
    <col min="5391" max="5391" width="1.6640625" customWidth="1"/>
    <col min="5392" max="5392" width="10.6640625" customWidth="1"/>
    <col min="5393" max="5393" width="1.6640625" customWidth="1"/>
    <col min="5394" max="5394" width="0" hidden="1" customWidth="1"/>
    <col min="5633" max="5634" width="3.33203125" customWidth="1"/>
    <col min="5635" max="5635" width="4.6640625" customWidth="1"/>
    <col min="5636" max="5636" width="4.33203125" customWidth="1"/>
    <col min="5637" max="5637" width="12.6640625" customWidth="1"/>
    <col min="5638" max="5638" width="2.6640625" customWidth="1"/>
    <col min="5639" max="5639" width="7.6640625" customWidth="1"/>
    <col min="5640" max="5640" width="5.83203125" customWidth="1"/>
    <col min="5641" max="5641" width="1.6640625" customWidth="1"/>
    <col min="5642" max="5642" width="10.6640625" customWidth="1"/>
    <col min="5643" max="5643" width="1.6640625" customWidth="1"/>
    <col min="5644" max="5644" width="10.6640625" customWidth="1"/>
    <col min="5645" max="5645" width="1.6640625" customWidth="1"/>
    <col min="5646" max="5646" width="10.6640625" customWidth="1"/>
    <col min="5647" max="5647" width="1.6640625" customWidth="1"/>
    <col min="5648" max="5648" width="10.6640625" customWidth="1"/>
    <col min="5649" max="5649" width="1.6640625" customWidth="1"/>
    <col min="5650" max="5650" width="0" hidden="1" customWidth="1"/>
    <col min="5889" max="5890" width="3.33203125" customWidth="1"/>
    <col min="5891" max="5891" width="4.6640625" customWidth="1"/>
    <col min="5892" max="5892" width="4.33203125" customWidth="1"/>
    <col min="5893" max="5893" width="12.6640625" customWidth="1"/>
    <col min="5894" max="5894" width="2.6640625" customWidth="1"/>
    <col min="5895" max="5895" width="7.6640625" customWidth="1"/>
    <col min="5896" max="5896" width="5.83203125" customWidth="1"/>
    <col min="5897" max="5897" width="1.6640625" customWidth="1"/>
    <col min="5898" max="5898" width="10.6640625" customWidth="1"/>
    <col min="5899" max="5899" width="1.6640625" customWidth="1"/>
    <col min="5900" max="5900" width="10.6640625" customWidth="1"/>
    <col min="5901" max="5901" width="1.6640625" customWidth="1"/>
    <col min="5902" max="5902" width="10.6640625" customWidth="1"/>
    <col min="5903" max="5903" width="1.6640625" customWidth="1"/>
    <col min="5904" max="5904" width="10.6640625" customWidth="1"/>
    <col min="5905" max="5905" width="1.6640625" customWidth="1"/>
    <col min="5906" max="5906" width="0" hidden="1" customWidth="1"/>
    <col min="6145" max="6146" width="3.33203125" customWidth="1"/>
    <col min="6147" max="6147" width="4.6640625" customWidth="1"/>
    <col min="6148" max="6148" width="4.33203125" customWidth="1"/>
    <col min="6149" max="6149" width="12.6640625" customWidth="1"/>
    <col min="6150" max="6150" width="2.6640625" customWidth="1"/>
    <col min="6151" max="6151" width="7.6640625" customWidth="1"/>
    <col min="6152" max="6152" width="5.83203125" customWidth="1"/>
    <col min="6153" max="6153" width="1.6640625" customWidth="1"/>
    <col min="6154" max="6154" width="10.6640625" customWidth="1"/>
    <col min="6155" max="6155" width="1.6640625" customWidth="1"/>
    <col min="6156" max="6156" width="10.6640625" customWidth="1"/>
    <col min="6157" max="6157" width="1.6640625" customWidth="1"/>
    <col min="6158" max="6158" width="10.6640625" customWidth="1"/>
    <col min="6159" max="6159" width="1.6640625" customWidth="1"/>
    <col min="6160" max="6160" width="10.6640625" customWidth="1"/>
    <col min="6161" max="6161" width="1.6640625" customWidth="1"/>
    <col min="6162" max="6162" width="0" hidden="1" customWidth="1"/>
    <col min="6401" max="6402" width="3.33203125" customWidth="1"/>
    <col min="6403" max="6403" width="4.6640625" customWidth="1"/>
    <col min="6404" max="6404" width="4.33203125" customWidth="1"/>
    <col min="6405" max="6405" width="12.6640625" customWidth="1"/>
    <col min="6406" max="6406" width="2.6640625" customWidth="1"/>
    <col min="6407" max="6407" width="7.6640625" customWidth="1"/>
    <col min="6408" max="6408" width="5.83203125" customWidth="1"/>
    <col min="6409" max="6409" width="1.6640625" customWidth="1"/>
    <col min="6410" max="6410" width="10.6640625" customWidth="1"/>
    <col min="6411" max="6411" width="1.6640625" customWidth="1"/>
    <col min="6412" max="6412" width="10.6640625" customWidth="1"/>
    <col min="6413" max="6413" width="1.6640625" customWidth="1"/>
    <col min="6414" max="6414" width="10.6640625" customWidth="1"/>
    <col min="6415" max="6415" width="1.6640625" customWidth="1"/>
    <col min="6416" max="6416" width="10.6640625" customWidth="1"/>
    <col min="6417" max="6417" width="1.6640625" customWidth="1"/>
    <col min="6418" max="6418" width="0" hidden="1" customWidth="1"/>
    <col min="6657" max="6658" width="3.33203125" customWidth="1"/>
    <col min="6659" max="6659" width="4.6640625" customWidth="1"/>
    <col min="6660" max="6660" width="4.33203125" customWidth="1"/>
    <col min="6661" max="6661" width="12.6640625" customWidth="1"/>
    <col min="6662" max="6662" width="2.6640625" customWidth="1"/>
    <col min="6663" max="6663" width="7.6640625" customWidth="1"/>
    <col min="6664" max="6664" width="5.83203125" customWidth="1"/>
    <col min="6665" max="6665" width="1.6640625" customWidth="1"/>
    <col min="6666" max="6666" width="10.6640625" customWidth="1"/>
    <col min="6667" max="6667" width="1.6640625" customWidth="1"/>
    <col min="6668" max="6668" width="10.6640625" customWidth="1"/>
    <col min="6669" max="6669" width="1.6640625" customWidth="1"/>
    <col min="6670" max="6670" width="10.6640625" customWidth="1"/>
    <col min="6671" max="6671" width="1.6640625" customWidth="1"/>
    <col min="6672" max="6672" width="10.6640625" customWidth="1"/>
    <col min="6673" max="6673" width="1.6640625" customWidth="1"/>
    <col min="6674" max="6674" width="0" hidden="1" customWidth="1"/>
    <col min="6913" max="6914" width="3.33203125" customWidth="1"/>
    <col min="6915" max="6915" width="4.6640625" customWidth="1"/>
    <col min="6916" max="6916" width="4.33203125" customWidth="1"/>
    <col min="6917" max="6917" width="12.6640625" customWidth="1"/>
    <col min="6918" max="6918" width="2.6640625" customWidth="1"/>
    <col min="6919" max="6919" width="7.6640625" customWidth="1"/>
    <col min="6920" max="6920" width="5.83203125" customWidth="1"/>
    <col min="6921" max="6921" width="1.6640625" customWidth="1"/>
    <col min="6922" max="6922" width="10.6640625" customWidth="1"/>
    <col min="6923" max="6923" width="1.6640625" customWidth="1"/>
    <col min="6924" max="6924" width="10.6640625" customWidth="1"/>
    <col min="6925" max="6925" width="1.6640625" customWidth="1"/>
    <col min="6926" max="6926" width="10.6640625" customWidth="1"/>
    <col min="6927" max="6927" width="1.6640625" customWidth="1"/>
    <col min="6928" max="6928" width="10.6640625" customWidth="1"/>
    <col min="6929" max="6929" width="1.6640625" customWidth="1"/>
    <col min="6930" max="6930" width="0" hidden="1" customWidth="1"/>
    <col min="7169" max="7170" width="3.33203125" customWidth="1"/>
    <col min="7171" max="7171" width="4.6640625" customWidth="1"/>
    <col min="7172" max="7172" width="4.33203125" customWidth="1"/>
    <col min="7173" max="7173" width="12.6640625" customWidth="1"/>
    <col min="7174" max="7174" width="2.6640625" customWidth="1"/>
    <col min="7175" max="7175" width="7.6640625" customWidth="1"/>
    <col min="7176" max="7176" width="5.83203125" customWidth="1"/>
    <col min="7177" max="7177" width="1.6640625" customWidth="1"/>
    <col min="7178" max="7178" width="10.6640625" customWidth="1"/>
    <col min="7179" max="7179" width="1.6640625" customWidth="1"/>
    <col min="7180" max="7180" width="10.6640625" customWidth="1"/>
    <col min="7181" max="7181" width="1.6640625" customWidth="1"/>
    <col min="7182" max="7182" width="10.6640625" customWidth="1"/>
    <col min="7183" max="7183" width="1.6640625" customWidth="1"/>
    <col min="7184" max="7184" width="10.6640625" customWidth="1"/>
    <col min="7185" max="7185" width="1.6640625" customWidth="1"/>
    <col min="7186" max="7186" width="0" hidden="1" customWidth="1"/>
    <col min="7425" max="7426" width="3.33203125" customWidth="1"/>
    <col min="7427" max="7427" width="4.6640625" customWidth="1"/>
    <col min="7428" max="7428" width="4.33203125" customWidth="1"/>
    <col min="7429" max="7429" width="12.6640625" customWidth="1"/>
    <col min="7430" max="7430" width="2.6640625" customWidth="1"/>
    <col min="7431" max="7431" width="7.6640625" customWidth="1"/>
    <col min="7432" max="7432" width="5.83203125" customWidth="1"/>
    <col min="7433" max="7433" width="1.6640625" customWidth="1"/>
    <col min="7434" max="7434" width="10.6640625" customWidth="1"/>
    <col min="7435" max="7435" width="1.6640625" customWidth="1"/>
    <col min="7436" max="7436" width="10.6640625" customWidth="1"/>
    <col min="7437" max="7437" width="1.6640625" customWidth="1"/>
    <col min="7438" max="7438" width="10.6640625" customWidth="1"/>
    <col min="7439" max="7439" width="1.6640625" customWidth="1"/>
    <col min="7440" max="7440" width="10.6640625" customWidth="1"/>
    <col min="7441" max="7441" width="1.6640625" customWidth="1"/>
    <col min="7442" max="7442" width="0" hidden="1" customWidth="1"/>
    <col min="7681" max="7682" width="3.33203125" customWidth="1"/>
    <col min="7683" max="7683" width="4.6640625" customWidth="1"/>
    <col min="7684" max="7684" width="4.33203125" customWidth="1"/>
    <col min="7685" max="7685" width="12.6640625" customWidth="1"/>
    <col min="7686" max="7686" width="2.6640625" customWidth="1"/>
    <col min="7687" max="7687" width="7.6640625" customWidth="1"/>
    <col min="7688" max="7688" width="5.83203125" customWidth="1"/>
    <col min="7689" max="7689" width="1.6640625" customWidth="1"/>
    <col min="7690" max="7690" width="10.6640625" customWidth="1"/>
    <col min="7691" max="7691" width="1.6640625" customWidth="1"/>
    <col min="7692" max="7692" width="10.6640625" customWidth="1"/>
    <col min="7693" max="7693" width="1.6640625" customWidth="1"/>
    <col min="7694" max="7694" width="10.6640625" customWidth="1"/>
    <col min="7695" max="7695" width="1.6640625" customWidth="1"/>
    <col min="7696" max="7696" width="10.6640625" customWidth="1"/>
    <col min="7697" max="7697" width="1.6640625" customWidth="1"/>
    <col min="7698" max="7698" width="0" hidden="1" customWidth="1"/>
    <col min="7937" max="7938" width="3.33203125" customWidth="1"/>
    <col min="7939" max="7939" width="4.6640625" customWidth="1"/>
    <col min="7940" max="7940" width="4.33203125" customWidth="1"/>
    <col min="7941" max="7941" width="12.6640625" customWidth="1"/>
    <col min="7942" max="7942" width="2.6640625" customWidth="1"/>
    <col min="7943" max="7943" width="7.6640625" customWidth="1"/>
    <col min="7944" max="7944" width="5.83203125" customWidth="1"/>
    <col min="7945" max="7945" width="1.6640625" customWidth="1"/>
    <col min="7946" max="7946" width="10.6640625" customWidth="1"/>
    <col min="7947" max="7947" width="1.6640625" customWidth="1"/>
    <col min="7948" max="7948" width="10.6640625" customWidth="1"/>
    <col min="7949" max="7949" width="1.6640625" customWidth="1"/>
    <col min="7950" max="7950" width="10.6640625" customWidth="1"/>
    <col min="7951" max="7951" width="1.6640625" customWidth="1"/>
    <col min="7952" max="7952" width="10.6640625" customWidth="1"/>
    <col min="7953" max="7953" width="1.6640625" customWidth="1"/>
    <col min="7954" max="7954" width="0" hidden="1" customWidth="1"/>
    <col min="8193" max="8194" width="3.33203125" customWidth="1"/>
    <col min="8195" max="8195" width="4.6640625" customWidth="1"/>
    <col min="8196" max="8196" width="4.33203125" customWidth="1"/>
    <col min="8197" max="8197" width="12.6640625" customWidth="1"/>
    <col min="8198" max="8198" width="2.6640625" customWidth="1"/>
    <col min="8199" max="8199" width="7.6640625" customWidth="1"/>
    <col min="8200" max="8200" width="5.83203125" customWidth="1"/>
    <col min="8201" max="8201" width="1.6640625" customWidth="1"/>
    <col min="8202" max="8202" width="10.6640625" customWidth="1"/>
    <col min="8203" max="8203" width="1.6640625" customWidth="1"/>
    <col min="8204" max="8204" width="10.6640625" customWidth="1"/>
    <col min="8205" max="8205" width="1.6640625" customWidth="1"/>
    <col min="8206" max="8206" width="10.6640625" customWidth="1"/>
    <col min="8207" max="8207" width="1.6640625" customWidth="1"/>
    <col min="8208" max="8208" width="10.6640625" customWidth="1"/>
    <col min="8209" max="8209" width="1.6640625" customWidth="1"/>
    <col min="8210" max="8210" width="0" hidden="1" customWidth="1"/>
    <col min="8449" max="8450" width="3.33203125" customWidth="1"/>
    <col min="8451" max="8451" width="4.6640625" customWidth="1"/>
    <col min="8452" max="8452" width="4.33203125" customWidth="1"/>
    <col min="8453" max="8453" width="12.6640625" customWidth="1"/>
    <col min="8454" max="8454" width="2.6640625" customWidth="1"/>
    <col min="8455" max="8455" width="7.6640625" customWidth="1"/>
    <col min="8456" max="8456" width="5.83203125" customWidth="1"/>
    <col min="8457" max="8457" width="1.6640625" customWidth="1"/>
    <col min="8458" max="8458" width="10.6640625" customWidth="1"/>
    <col min="8459" max="8459" width="1.6640625" customWidth="1"/>
    <col min="8460" max="8460" width="10.6640625" customWidth="1"/>
    <col min="8461" max="8461" width="1.6640625" customWidth="1"/>
    <col min="8462" max="8462" width="10.6640625" customWidth="1"/>
    <col min="8463" max="8463" width="1.6640625" customWidth="1"/>
    <col min="8464" max="8464" width="10.6640625" customWidth="1"/>
    <col min="8465" max="8465" width="1.6640625" customWidth="1"/>
    <col min="8466" max="8466" width="0" hidden="1" customWidth="1"/>
    <col min="8705" max="8706" width="3.33203125" customWidth="1"/>
    <col min="8707" max="8707" width="4.6640625" customWidth="1"/>
    <col min="8708" max="8708" width="4.33203125" customWidth="1"/>
    <col min="8709" max="8709" width="12.6640625" customWidth="1"/>
    <col min="8710" max="8710" width="2.6640625" customWidth="1"/>
    <col min="8711" max="8711" width="7.6640625" customWidth="1"/>
    <col min="8712" max="8712" width="5.83203125" customWidth="1"/>
    <col min="8713" max="8713" width="1.6640625" customWidth="1"/>
    <col min="8714" max="8714" width="10.6640625" customWidth="1"/>
    <col min="8715" max="8715" width="1.6640625" customWidth="1"/>
    <col min="8716" max="8716" width="10.6640625" customWidth="1"/>
    <col min="8717" max="8717" width="1.6640625" customWidth="1"/>
    <col min="8718" max="8718" width="10.6640625" customWidth="1"/>
    <col min="8719" max="8719" width="1.6640625" customWidth="1"/>
    <col min="8720" max="8720" width="10.6640625" customWidth="1"/>
    <col min="8721" max="8721" width="1.6640625" customWidth="1"/>
    <col min="8722" max="8722" width="0" hidden="1" customWidth="1"/>
    <col min="8961" max="8962" width="3.33203125" customWidth="1"/>
    <col min="8963" max="8963" width="4.6640625" customWidth="1"/>
    <col min="8964" max="8964" width="4.33203125" customWidth="1"/>
    <col min="8965" max="8965" width="12.6640625" customWidth="1"/>
    <col min="8966" max="8966" width="2.6640625" customWidth="1"/>
    <col min="8967" max="8967" width="7.6640625" customWidth="1"/>
    <col min="8968" max="8968" width="5.83203125" customWidth="1"/>
    <col min="8969" max="8969" width="1.6640625" customWidth="1"/>
    <col min="8970" max="8970" width="10.6640625" customWidth="1"/>
    <col min="8971" max="8971" width="1.6640625" customWidth="1"/>
    <col min="8972" max="8972" width="10.6640625" customWidth="1"/>
    <col min="8973" max="8973" width="1.6640625" customWidth="1"/>
    <col min="8974" max="8974" width="10.6640625" customWidth="1"/>
    <col min="8975" max="8975" width="1.6640625" customWidth="1"/>
    <col min="8976" max="8976" width="10.6640625" customWidth="1"/>
    <col min="8977" max="8977" width="1.6640625" customWidth="1"/>
    <col min="8978" max="8978" width="0" hidden="1" customWidth="1"/>
    <col min="9217" max="9218" width="3.33203125" customWidth="1"/>
    <col min="9219" max="9219" width="4.6640625" customWidth="1"/>
    <col min="9220" max="9220" width="4.33203125" customWidth="1"/>
    <col min="9221" max="9221" width="12.6640625" customWidth="1"/>
    <col min="9222" max="9222" width="2.6640625" customWidth="1"/>
    <col min="9223" max="9223" width="7.6640625" customWidth="1"/>
    <col min="9224" max="9224" width="5.83203125" customWidth="1"/>
    <col min="9225" max="9225" width="1.6640625" customWidth="1"/>
    <col min="9226" max="9226" width="10.6640625" customWidth="1"/>
    <col min="9227" max="9227" width="1.6640625" customWidth="1"/>
    <col min="9228" max="9228" width="10.6640625" customWidth="1"/>
    <col min="9229" max="9229" width="1.6640625" customWidth="1"/>
    <col min="9230" max="9230" width="10.6640625" customWidth="1"/>
    <col min="9231" max="9231" width="1.6640625" customWidth="1"/>
    <col min="9232" max="9232" width="10.6640625" customWidth="1"/>
    <col min="9233" max="9233" width="1.6640625" customWidth="1"/>
    <col min="9234" max="9234" width="0" hidden="1" customWidth="1"/>
    <col min="9473" max="9474" width="3.33203125" customWidth="1"/>
    <col min="9475" max="9475" width="4.6640625" customWidth="1"/>
    <col min="9476" max="9476" width="4.33203125" customWidth="1"/>
    <col min="9477" max="9477" width="12.6640625" customWidth="1"/>
    <col min="9478" max="9478" width="2.6640625" customWidth="1"/>
    <col min="9479" max="9479" width="7.6640625" customWidth="1"/>
    <col min="9480" max="9480" width="5.83203125" customWidth="1"/>
    <col min="9481" max="9481" width="1.6640625" customWidth="1"/>
    <col min="9482" max="9482" width="10.6640625" customWidth="1"/>
    <col min="9483" max="9483" width="1.6640625" customWidth="1"/>
    <col min="9484" max="9484" width="10.6640625" customWidth="1"/>
    <col min="9485" max="9485" width="1.6640625" customWidth="1"/>
    <col min="9486" max="9486" width="10.6640625" customWidth="1"/>
    <col min="9487" max="9487" width="1.6640625" customWidth="1"/>
    <col min="9488" max="9488" width="10.6640625" customWidth="1"/>
    <col min="9489" max="9489" width="1.6640625" customWidth="1"/>
    <col min="9490" max="9490" width="0" hidden="1" customWidth="1"/>
    <col min="9729" max="9730" width="3.33203125" customWidth="1"/>
    <col min="9731" max="9731" width="4.6640625" customWidth="1"/>
    <col min="9732" max="9732" width="4.33203125" customWidth="1"/>
    <col min="9733" max="9733" width="12.6640625" customWidth="1"/>
    <col min="9734" max="9734" width="2.6640625" customWidth="1"/>
    <col min="9735" max="9735" width="7.6640625" customWidth="1"/>
    <col min="9736" max="9736" width="5.83203125" customWidth="1"/>
    <col min="9737" max="9737" width="1.6640625" customWidth="1"/>
    <col min="9738" max="9738" width="10.6640625" customWidth="1"/>
    <col min="9739" max="9739" width="1.6640625" customWidth="1"/>
    <col min="9740" max="9740" width="10.6640625" customWidth="1"/>
    <col min="9741" max="9741" width="1.6640625" customWidth="1"/>
    <col min="9742" max="9742" width="10.6640625" customWidth="1"/>
    <col min="9743" max="9743" width="1.6640625" customWidth="1"/>
    <col min="9744" max="9744" width="10.6640625" customWidth="1"/>
    <col min="9745" max="9745" width="1.6640625" customWidth="1"/>
    <col min="9746" max="9746" width="0" hidden="1" customWidth="1"/>
    <col min="9985" max="9986" width="3.33203125" customWidth="1"/>
    <col min="9987" max="9987" width="4.6640625" customWidth="1"/>
    <col min="9988" max="9988" width="4.33203125" customWidth="1"/>
    <col min="9989" max="9989" width="12.6640625" customWidth="1"/>
    <col min="9990" max="9990" width="2.6640625" customWidth="1"/>
    <col min="9991" max="9991" width="7.6640625" customWidth="1"/>
    <col min="9992" max="9992" width="5.83203125" customWidth="1"/>
    <col min="9993" max="9993" width="1.6640625" customWidth="1"/>
    <col min="9994" max="9994" width="10.6640625" customWidth="1"/>
    <col min="9995" max="9995" width="1.6640625" customWidth="1"/>
    <col min="9996" max="9996" width="10.6640625" customWidth="1"/>
    <col min="9997" max="9997" width="1.6640625" customWidth="1"/>
    <col min="9998" max="9998" width="10.6640625" customWidth="1"/>
    <col min="9999" max="9999" width="1.6640625" customWidth="1"/>
    <col min="10000" max="10000" width="10.6640625" customWidth="1"/>
    <col min="10001" max="10001" width="1.6640625" customWidth="1"/>
    <col min="10002" max="10002" width="0" hidden="1" customWidth="1"/>
    <col min="10241" max="10242" width="3.33203125" customWidth="1"/>
    <col min="10243" max="10243" width="4.6640625" customWidth="1"/>
    <col min="10244" max="10244" width="4.33203125" customWidth="1"/>
    <col min="10245" max="10245" width="12.6640625" customWidth="1"/>
    <col min="10246" max="10246" width="2.6640625" customWidth="1"/>
    <col min="10247" max="10247" width="7.6640625" customWidth="1"/>
    <col min="10248" max="10248" width="5.83203125" customWidth="1"/>
    <col min="10249" max="10249" width="1.6640625" customWidth="1"/>
    <col min="10250" max="10250" width="10.6640625" customWidth="1"/>
    <col min="10251" max="10251" width="1.6640625" customWidth="1"/>
    <col min="10252" max="10252" width="10.6640625" customWidth="1"/>
    <col min="10253" max="10253" width="1.6640625" customWidth="1"/>
    <col min="10254" max="10254" width="10.6640625" customWidth="1"/>
    <col min="10255" max="10255" width="1.6640625" customWidth="1"/>
    <col min="10256" max="10256" width="10.6640625" customWidth="1"/>
    <col min="10257" max="10257" width="1.6640625" customWidth="1"/>
    <col min="10258" max="10258" width="0" hidden="1" customWidth="1"/>
    <col min="10497" max="10498" width="3.33203125" customWidth="1"/>
    <col min="10499" max="10499" width="4.6640625" customWidth="1"/>
    <col min="10500" max="10500" width="4.33203125" customWidth="1"/>
    <col min="10501" max="10501" width="12.6640625" customWidth="1"/>
    <col min="10502" max="10502" width="2.6640625" customWidth="1"/>
    <col min="10503" max="10503" width="7.6640625" customWidth="1"/>
    <col min="10504" max="10504" width="5.83203125" customWidth="1"/>
    <col min="10505" max="10505" width="1.6640625" customWidth="1"/>
    <col min="10506" max="10506" width="10.6640625" customWidth="1"/>
    <col min="10507" max="10507" width="1.6640625" customWidth="1"/>
    <col min="10508" max="10508" width="10.6640625" customWidth="1"/>
    <col min="10509" max="10509" width="1.6640625" customWidth="1"/>
    <col min="10510" max="10510" width="10.6640625" customWidth="1"/>
    <col min="10511" max="10511" width="1.6640625" customWidth="1"/>
    <col min="10512" max="10512" width="10.6640625" customWidth="1"/>
    <col min="10513" max="10513" width="1.6640625" customWidth="1"/>
    <col min="10514" max="10514" width="0" hidden="1" customWidth="1"/>
    <col min="10753" max="10754" width="3.33203125" customWidth="1"/>
    <col min="10755" max="10755" width="4.6640625" customWidth="1"/>
    <col min="10756" max="10756" width="4.33203125" customWidth="1"/>
    <col min="10757" max="10757" width="12.6640625" customWidth="1"/>
    <col min="10758" max="10758" width="2.6640625" customWidth="1"/>
    <col min="10759" max="10759" width="7.6640625" customWidth="1"/>
    <col min="10760" max="10760" width="5.83203125" customWidth="1"/>
    <col min="10761" max="10761" width="1.6640625" customWidth="1"/>
    <col min="10762" max="10762" width="10.6640625" customWidth="1"/>
    <col min="10763" max="10763" width="1.6640625" customWidth="1"/>
    <col min="10764" max="10764" width="10.6640625" customWidth="1"/>
    <col min="10765" max="10765" width="1.6640625" customWidth="1"/>
    <col min="10766" max="10766" width="10.6640625" customWidth="1"/>
    <col min="10767" max="10767" width="1.6640625" customWidth="1"/>
    <col min="10768" max="10768" width="10.6640625" customWidth="1"/>
    <col min="10769" max="10769" width="1.6640625" customWidth="1"/>
    <col min="10770" max="10770" width="0" hidden="1" customWidth="1"/>
    <col min="11009" max="11010" width="3.33203125" customWidth="1"/>
    <col min="11011" max="11011" width="4.6640625" customWidth="1"/>
    <col min="11012" max="11012" width="4.33203125" customWidth="1"/>
    <col min="11013" max="11013" width="12.6640625" customWidth="1"/>
    <col min="11014" max="11014" width="2.6640625" customWidth="1"/>
    <col min="11015" max="11015" width="7.6640625" customWidth="1"/>
    <col min="11016" max="11016" width="5.83203125" customWidth="1"/>
    <col min="11017" max="11017" width="1.6640625" customWidth="1"/>
    <col min="11018" max="11018" width="10.6640625" customWidth="1"/>
    <col min="11019" max="11019" width="1.6640625" customWidth="1"/>
    <col min="11020" max="11020" width="10.6640625" customWidth="1"/>
    <col min="11021" max="11021" width="1.6640625" customWidth="1"/>
    <col min="11022" max="11022" width="10.6640625" customWidth="1"/>
    <col min="11023" max="11023" width="1.6640625" customWidth="1"/>
    <col min="11024" max="11024" width="10.6640625" customWidth="1"/>
    <col min="11025" max="11025" width="1.6640625" customWidth="1"/>
    <col min="11026" max="11026" width="0" hidden="1" customWidth="1"/>
    <col min="11265" max="11266" width="3.33203125" customWidth="1"/>
    <col min="11267" max="11267" width="4.6640625" customWidth="1"/>
    <col min="11268" max="11268" width="4.33203125" customWidth="1"/>
    <col min="11269" max="11269" width="12.6640625" customWidth="1"/>
    <col min="11270" max="11270" width="2.6640625" customWidth="1"/>
    <col min="11271" max="11271" width="7.6640625" customWidth="1"/>
    <col min="11272" max="11272" width="5.83203125" customWidth="1"/>
    <col min="11273" max="11273" width="1.6640625" customWidth="1"/>
    <col min="11274" max="11274" width="10.6640625" customWidth="1"/>
    <col min="11275" max="11275" width="1.6640625" customWidth="1"/>
    <col min="11276" max="11276" width="10.6640625" customWidth="1"/>
    <col min="11277" max="11277" width="1.6640625" customWidth="1"/>
    <col min="11278" max="11278" width="10.6640625" customWidth="1"/>
    <col min="11279" max="11279" width="1.6640625" customWidth="1"/>
    <col min="11280" max="11280" width="10.6640625" customWidth="1"/>
    <col min="11281" max="11281" width="1.6640625" customWidth="1"/>
    <col min="11282" max="11282" width="0" hidden="1" customWidth="1"/>
    <col min="11521" max="11522" width="3.33203125" customWidth="1"/>
    <col min="11523" max="11523" width="4.6640625" customWidth="1"/>
    <col min="11524" max="11524" width="4.33203125" customWidth="1"/>
    <col min="11525" max="11525" width="12.6640625" customWidth="1"/>
    <col min="11526" max="11526" width="2.6640625" customWidth="1"/>
    <col min="11527" max="11527" width="7.6640625" customWidth="1"/>
    <col min="11528" max="11528" width="5.83203125" customWidth="1"/>
    <col min="11529" max="11529" width="1.6640625" customWidth="1"/>
    <col min="11530" max="11530" width="10.6640625" customWidth="1"/>
    <col min="11531" max="11531" width="1.6640625" customWidth="1"/>
    <col min="11532" max="11532" width="10.6640625" customWidth="1"/>
    <col min="11533" max="11533" width="1.6640625" customWidth="1"/>
    <col min="11534" max="11534" width="10.6640625" customWidth="1"/>
    <col min="11535" max="11535" width="1.6640625" customWidth="1"/>
    <col min="11536" max="11536" width="10.6640625" customWidth="1"/>
    <col min="11537" max="11537" width="1.6640625" customWidth="1"/>
    <col min="11538" max="11538" width="0" hidden="1" customWidth="1"/>
    <col min="11777" max="11778" width="3.33203125" customWidth="1"/>
    <col min="11779" max="11779" width="4.6640625" customWidth="1"/>
    <col min="11780" max="11780" width="4.33203125" customWidth="1"/>
    <col min="11781" max="11781" width="12.6640625" customWidth="1"/>
    <col min="11782" max="11782" width="2.6640625" customWidth="1"/>
    <col min="11783" max="11783" width="7.6640625" customWidth="1"/>
    <col min="11784" max="11784" width="5.83203125" customWidth="1"/>
    <col min="11785" max="11785" width="1.6640625" customWidth="1"/>
    <col min="11786" max="11786" width="10.6640625" customWidth="1"/>
    <col min="11787" max="11787" width="1.6640625" customWidth="1"/>
    <col min="11788" max="11788" width="10.6640625" customWidth="1"/>
    <col min="11789" max="11789" width="1.6640625" customWidth="1"/>
    <col min="11790" max="11790" width="10.6640625" customWidth="1"/>
    <col min="11791" max="11791" width="1.6640625" customWidth="1"/>
    <col min="11792" max="11792" width="10.6640625" customWidth="1"/>
    <col min="11793" max="11793" width="1.6640625" customWidth="1"/>
    <col min="11794" max="11794" width="0" hidden="1" customWidth="1"/>
    <col min="12033" max="12034" width="3.33203125" customWidth="1"/>
    <col min="12035" max="12035" width="4.6640625" customWidth="1"/>
    <col min="12036" max="12036" width="4.33203125" customWidth="1"/>
    <col min="12037" max="12037" width="12.6640625" customWidth="1"/>
    <col min="12038" max="12038" width="2.6640625" customWidth="1"/>
    <col min="12039" max="12039" width="7.6640625" customWidth="1"/>
    <col min="12040" max="12040" width="5.83203125" customWidth="1"/>
    <col min="12041" max="12041" width="1.6640625" customWidth="1"/>
    <col min="12042" max="12042" width="10.6640625" customWidth="1"/>
    <col min="12043" max="12043" width="1.6640625" customWidth="1"/>
    <col min="12044" max="12044" width="10.6640625" customWidth="1"/>
    <col min="12045" max="12045" width="1.6640625" customWidth="1"/>
    <col min="12046" max="12046" width="10.6640625" customWidth="1"/>
    <col min="12047" max="12047" width="1.6640625" customWidth="1"/>
    <col min="12048" max="12048" width="10.6640625" customWidth="1"/>
    <col min="12049" max="12049" width="1.6640625" customWidth="1"/>
    <col min="12050" max="12050" width="0" hidden="1" customWidth="1"/>
    <col min="12289" max="12290" width="3.33203125" customWidth="1"/>
    <col min="12291" max="12291" width="4.6640625" customWidth="1"/>
    <col min="12292" max="12292" width="4.33203125" customWidth="1"/>
    <col min="12293" max="12293" width="12.6640625" customWidth="1"/>
    <col min="12294" max="12294" width="2.6640625" customWidth="1"/>
    <col min="12295" max="12295" width="7.6640625" customWidth="1"/>
    <col min="12296" max="12296" width="5.83203125" customWidth="1"/>
    <col min="12297" max="12297" width="1.6640625" customWidth="1"/>
    <col min="12298" max="12298" width="10.6640625" customWidth="1"/>
    <col min="12299" max="12299" width="1.6640625" customWidth="1"/>
    <col min="12300" max="12300" width="10.6640625" customWidth="1"/>
    <col min="12301" max="12301" width="1.6640625" customWidth="1"/>
    <col min="12302" max="12302" width="10.6640625" customWidth="1"/>
    <col min="12303" max="12303" width="1.6640625" customWidth="1"/>
    <col min="12304" max="12304" width="10.6640625" customWidth="1"/>
    <col min="12305" max="12305" width="1.6640625" customWidth="1"/>
    <col min="12306" max="12306" width="0" hidden="1" customWidth="1"/>
    <col min="12545" max="12546" width="3.33203125" customWidth="1"/>
    <col min="12547" max="12547" width="4.6640625" customWidth="1"/>
    <col min="12548" max="12548" width="4.33203125" customWidth="1"/>
    <col min="12549" max="12549" width="12.6640625" customWidth="1"/>
    <col min="12550" max="12550" width="2.6640625" customWidth="1"/>
    <col min="12551" max="12551" width="7.6640625" customWidth="1"/>
    <col min="12552" max="12552" width="5.83203125" customWidth="1"/>
    <col min="12553" max="12553" width="1.6640625" customWidth="1"/>
    <col min="12554" max="12554" width="10.6640625" customWidth="1"/>
    <col min="12555" max="12555" width="1.6640625" customWidth="1"/>
    <col min="12556" max="12556" width="10.6640625" customWidth="1"/>
    <col min="12557" max="12557" width="1.6640625" customWidth="1"/>
    <col min="12558" max="12558" width="10.6640625" customWidth="1"/>
    <col min="12559" max="12559" width="1.6640625" customWidth="1"/>
    <col min="12560" max="12560" width="10.6640625" customWidth="1"/>
    <col min="12561" max="12561" width="1.6640625" customWidth="1"/>
    <col min="12562" max="12562" width="0" hidden="1" customWidth="1"/>
    <col min="12801" max="12802" width="3.33203125" customWidth="1"/>
    <col min="12803" max="12803" width="4.6640625" customWidth="1"/>
    <col min="12804" max="12804" width="4.33203125" customWidth="1"/>
    <col min="12805" max="12805" width="12.6640625" customWidth="1"/>
    <col min="12806" max="12806" width="2.6640625" customWidth="1"/>
    <col min="12807" max="12807" width="7.6640625" customWidth="1"/>
    <col min="12808" max="12808" width="5.83203125" customWidth="1"/>
    <col min="12809" max="12809" width="1.6640625" customWidth="1"/>
    <col min="12810" max="12810" width="10.6640625" customWidth="1"/>
    <col min="12811" max="12811" width="1.6640625" customWidth="1"/>
    <col min="12812" max="12812" width="10.6640625" customWidth="1"/>
    <col min="12813" max="12813" width="1.6640625" customWidth="1"/>
    <col min="12814" max="12814" width="10.6640625" customWidth="1"/>
    <col min="12815" max="12815" width="1.6640625" customWidth="1"/>
    <col min="12816" max="12816" width="10.6640625" customWidth="1"/>
    <col min="12817" max="12817" width="1.6640625" customWidth="1"/>
    <col min="12818" max="12818" width="0" hidden="1" customWidth="1"/>
    <col min="13057" max="13058" width="3.33203125" customWidth="1"/>
    <col min="13059" max="13059" width="4.6640625" customWidth="1"/>
    <col min="13060" max="13060" width="4.33203125" customWidth="1"/>
    <col min="13061" max="13061" width="12.6640625" customWidth="1"/>
    <col min="13062" max="13062" width="2.6640625" customWidth="1"/>
    <col min="13063" max="13063" width="7.6640625" customWidth="1"/>
    <col min="13064" max="13064" width="5.83203125" customWidth="1"/>
    <col min="13065" max="13065" width="1.6640625" customWidth="1"/>
    <col min="13066" max="13066" width="10.6640625" customWidth="1"/>
    <col min="13067" max="13067" width="1.6640625" customWidth="1"/>
    <col min="13068" max="13068" width="10.6640625" customWidth="1"/>
    <col min="13069" max="13069" width="1.6640625" customWidth="1"/>
    <col min="13070" max="13070" width="10.6640625" customWidth="1"/>
    <col min="13071" max="13071" width="1.6640625" customWidth="1"/>
    <col min="13072" max="13072" width="10.6640625" customWidth="1"/>
    <col min="13073" max="13073" width="1.6640625" customWidth="1"/>
    <col min="13074" max="13074" width="0" hidden="1" customWidth="1"/>
    <col min="13313" max="13314" width="3.33203125" customWidth="1"/>
    <col min="13315" max="13315" width="4.6640625" customWidth="1"/>
    <col min="13316" max="13316" width="4.33203125" customWidth="1"/>
    <col min="13317" max="13317" width="12.6640625" customWidth="1"/>
    <col min="13318" max="13318" width="2.6640625" customWidth="1"/>
    <col min="13319" max="13319" width="7.6640625" customWidth="1"/>
    <col min="13320" max="13320" width="5.83203125" customWidth="1"/>
    <col min="13321" max="13321" width="1.6640625" customWidth="1"/>
    <col min="13322" max="13322" width="10.6640625" customWidth="1"/>
    <col min="13323" max="13323" width="1.6640625" customWidth="1"/>
    <col min="13324" max="13324" width="10.6640625" customWidth="1"/>
    <col min="13325" max="13325" width="1.6640625" customWidth="1"/>
    <col min="13326" max="13326" width="10.6640625" customWidth="1"/>
    <col min="13327" max="13327" width="1.6640625" customWidth="1"/>
    <col min="13328" max="13328" width="10.6640625" customWidth="1"/>
    <col min="13329" max="13329" width="1.6640625" customWidth="1"/>
    <col min="13330" max="13330" width="0" hidden="1" customWidth="1"/>
    <col min="13569" max="13570" width="3.33203125" customWidth="1"/>
    <col min="13571" max="13571" width="4.6640625" customWidth="1"/>
    <col min="13572" max="13572" width="4.33203125" customWidth="1"/>
    <col min="13573" max="13573" width="12.6640625" customWidth="1"/>
    <col min="13574" max="13574" width="2.6640625" customWidth="1"/>
    <col min="13575" max="13575" width="7.6640625" customWidth="1"/>
    <col min="13576" max="13576" width="5.83203125" customWidth="1"/>
    <col min="13577" max="13577" width="1.6640625" customWidth="1"/>
    <col min="13578" max="13578" width="10.6640625" customWidth="1"/>
    <col min="13579" max="13579" width="1.6640625" customWidth="1"/>
    <col min="13580" max="13580" width="10.6640625" customWidth="1"/>
    <col min="13581" max="13581" width="1.6640625" customWidth="1"/>
    <col min="13582" max="13582" width="10.6640625" customWidth="1"/>
    <col min="13583" max="13583" width="1.6640625" customWidth="1"/>
    <col min="13584" max="13584" width="10.6640625" customWidth="1"/>
    <col min="13585" max="13585" width="1.6640625" customWidth="1"/>
    <col min="13586" max="13586" width="0" hidden="1" customWidth="1"/>
    <col min="13825" max="13826" width="3.33203125" customWidth="1"/>
    <col min="13827" max="13827" width="4.6640625" customWidth="1"/>
    <col min="13828" max="13828" width="4.33203125" customWidth="1"/>
    <col min="13829" max="13829" width="12.6640625" customWidth="1"/>
    <col min="13830" max="13830" width="2.6640625" customWidth="1"/>
    <col min="13831" max="13831" width="7.6640625" customWidth="1"/>
    <col min="13832" max="13832" width="5.83203125" customWidth="1"/>
    <col min="13833" max="13833" width="1.6640625" customWidth="1"/>
    <col min="13834" max="13834" width="10.6640625" customWidth="1"/>
    <col min="13835" max="13835" width="1.6640625" customWidth="1"/>
    <col min="13836" max="13836" width="10.6640625" customWidth="1"/>
    <col min="13837" max="13837" width="1.6640625" customWidth="1"/>
    <col min="13838" max="13838" width="10.6640625" customWidth="1"/>
    <col min="13839" max="13839" width="1.6640625" customWidth="1"/>
    <col min="13840" max="13840" width="10.6640625" customWidth="1"/>
    <col min="13841" max="13841" width="1.6640625" customWidth="1"/>
    <col min="13842" max="13842" width="0" hidden="1" customWidth="1"/>
    <col min="14081" max="14082" width="3.33203125" customWidth="1"/>
    <col min="14083" max="14083" width="4.6640625" customWidth="1"/>
    <col min="14084" max="14084" width="4.33203125" customWidth="1"/>
    <col min="14085" max="14085" width="12.6640625" customWidth="1"/>
    <col min="14086" max="14086" width="2.6640625" customWidth="1"/>
    <col min="14087" max="14087" width="7.6640625" customWidth="1"/>
    <col min="14088" max="14088" width="5.83203125" customWidth="1"/>
    <col min="14089" max="14089" width="1.6640625" customWidth="1"/>
    <col min="14090" max="14090" width="10.6640625" customWidth="1"/>
    <col min="14091" max="14091" width="1.6640625" customWidth="1"/>
    <col min="14092" max="14092" width="10.6640625" customWidth="1"/>
    <col min="14093" max="14093" width="1.6640625" customWidth="1"/>
    <col min="14094" max="14094" width="10.6640625" customWidth="1"/>
    <col min="14095" max="14095" width="1.6640625" customWidth="1"/>
    <col min="14096" max="14096" width="10.6640625" customWidth="1"/>
    <col min="14097" max="14097" width="1.6640625" customWidth="1"/>
    <col min="14098" max="14098" width="0" hidden="1" customWidth="1"/>
    <col min="14337" max="14338" width="3.33203125" customWidth="1"/>
    <col min="14339" max="14339" width="4.6640625" customWidth="1"/>
    <col min="14340" max="14340" width="4.33203125" customWidth="1"/>
    <col min="14341" max="14341" width="12.6640625" customWidth="1"/>
    <col min="14342" max="14342" width="2.6640625" customWidth="1"/>
    <col min="14343" max="14343" width="7.6640625" customWidth="1"/>
    <col min="14344" max="14344" width="5.83203125" customWidth="1"/>
    <col min="14345" max="14345" width="1.6640625" customWidth="1"/>
    <col min="14346" max="14346" width="10.6640625" customWidth="1"/>
    <col min="14347" max="14347" width="1.6640625" customWidth="1"/>
    <col min="14348" max="14348" width="10.6640625" customWidth="1"/>
    <col min="14349" max="14349" width="1.6640625" customWidth="1"/>
    <col min="14350" max="14350" width="10.6640625" customWidth="1"/>
    <col min="14351" max="14351" width="1.6640625" customWidth="1"/>
    <col min="14352" max="14352" width="10.6640625" customWidth="1"/>
    <col min="14353" max="14353" width="1.6640625" customWidth="1"/>
    <col min="14354" max="14354" width="0" hidden="1" customWidth="1"/>
    <col min="14593" max="14594" width="3.33203125" customWidth="1"/>
    <col min="14595" max="14595" width="4.6640625" customWidth="1"/>
    <col min="14596" max="14596" width="4.33203125" customWidth="1"/>
    <col min="14597" max="14597" width="12.6640625" customWidth="1"/>
    <col min="14598" max="14598" width="2.6640625" customWidth="1"/>
    <col min="14599" max="14599" width="7.6640625" customWidth="1"/>
    <col min="14600" max="14600" width="5.83203125" customWidth="1"/>
    <col min="14601" max="14601" width="1.6640625" customWidth="1"/>
    <col min="14602" max="14602" width="10.6640625" customWidth="1"/>
    <col min="14603" max="14603" width="1.6640625" customWidth="1"/>
    <col min="14604" max="14604" width="10.6640625" customWidth="1"/>
    <col min="14605" max="14605" width="1.6640625" customWidth="1"/>
    <col min="14606" max="14606" width="10.6640625" customWidth="1"/>
    <col min="14607" max="14607" width="1.6640625" customWidth="1"/>
    <col min="14608" max="14608" width="10.6640625" customWidth="1"/>
    <col min="14609" max="14609" width="1.6640625" customWidth="1"/>
    <col min="14610" max="14610" width="0" hidden="1" customWidth="1"/>
    <col min="14849" max="14850" width="3.33203125" customWidth="1"/>
    <col min="14851" max="14851" width="4.6640625" customWidth="1"/>
    <col min="14852" max="14852" width="4.33203125" customWidth="1"/>
    <col min="14853" max="14853" width="12.6640625" customWidth="1"/>
    <col min="14854" max="14854" width="2.6640625" customWidth="1"/>
    <col min="14855" max="14855" width="7.6640625" customWidth="1"/>
    <col min="14856" max="14856" width="5.83203125" customWidth="1"/>
    <col min="14857" max="14857" width="1.6640625" customWidth="1"/>
    <col min="14858" max="14858" width="10.6640625" customWidth="1"/>
    <col min="14859" max="14859" width="1.6640625" customWidth="1"/>
    <col min="14860" max="14860" width="10.6640625" customWidth="1"/>
    <col min="14861" max="14861" width="1.6640625" customWidth="1"/>
    <col min="14862" max="14862" width="10.6640625" customWidth="1"/>
    <col min="14863" max="14863" width="1.6640625" customWidth="1"/>
    <col min="14864" max="14864" width="10.6640625" customWidth="1"/>
    <col min="14865" max="14865" width="1.6640625" customWidth="1"/>
    <col min="14866" max="14866" width="0" hidden="1" customWidth="1"/>
    <col min="15105" max="15106" width="3.33203125" customWidth="1"/>
    <col min="15107" max="15107" width="4.6640625" customWidth="1"/>
    <col min="15108" max="15108" width="4.33203125" customWidth="1"/>
    <col min="15109" max="15109" width="12.6640625" customWidth="1"/>
    <col min="15110" max="15110" width="2.6640625" customWidth="1"/>
    <col min="15111" max="15111" width="7.6640625" customWidth="1"/>
    <col min="15112" max="15112" width="5.83203125" customWidth="1"/>
    <col min="15113" max="15113" width="1.6640625" customWidth="1"/>
    <col min="15114" max="15114" width="10.6640625" customWidth="1"/>
    <col min="15115" max="15115" width="1.6640625" customWidth="1"/>
    <col min="15116" max="15116" width="10.6640625" customWidth="1"/>
    <col min="15117" max="15117" width="1.6640625" customWidth="1"/>
    <col min="15118" max="15118" width="10.6640625" customWidth="1"/>
    <col min="15119" max="15119" width="1.6640625" customWidth="1"/>
    <col min="15120" max="15120" width="10.6640625" customWidth="1"/>
    <col min="15121" max="15121" width="1.6640625" customWidth="1"/>
    <col min="15122" max="15122" width="0" hidden="1" customWidth="1"/>
    <col min="15361" max="15362" width="3.33203125" customWidth="1"/>
    <col min="15363" max="15363" width="4.6640625" customWidth="1"/>
    <col min="15364" max="15364" width="4.33203125" customWidth="1"/>
    <col min="15365" max="15365" width="12.6640625" customWidth="1"/>
    <col min="15366" max="15366" width="2.6640625" customWidth="1"/>
    <col min="15367" max="15367" width="7.6640625" customWidth="1"/>
    <col min="15368" max="15368" width="5.83203125" customWidth="1"/>
    <col min="15369" max="15369" width="1.6640625" customWidth="1"/>
    <col min="15370" max="15370" width="10.6640625" customWidth="1"/>
    <col min="15371" max="15371" width="1.6640625" customWidth="1"/>
    <col min="15372" max="15372" width="10.6640625" customWidth="1"/>
    <col min="15373" max="15373" width="1.6640625" customWidth="1"/>
    <col min="15374" max="15374" width="10.6640625" customWidth="1"/>
    <col min="15375" max="15375" width="1.6640625" customWidth="1"/>
    <col min="15376" max="15376" width="10.6640625" customWidth="1"/>
    <col min="15377" max="15377" width="1.6640625" customWidth="1"/>
    <col min="15378" max="15378" width="0" hidden="1" customWidth="1"/>
    <col min="15617" max="15618" width="3.33203125" customWidth="1"/>
    <col min="15619" max="15619" width="4.6640625" customWidth="1"/>
    <col min="15620" max="15620" width="4.33203125" customWidth="1"/>
    <col min="15621" max="15621" width="12.6640625" customWidth="1"/>
    <col min="15622" max="15622" width="2.6640625" customWidth="1"/>
    <col min="15623" max="15623" width="7.6640625" customWidth="1"/>
    <col min="15624" max="15624" width="5.83203125" customWidth="1"/>
    <col min="15625" max="15625" width="1.6640625" customWidth="1"/>
    <col min="15626" max="15626" width="10.6640625" customWidth="1"/>
    <col min="15627" max="15627" width="1.6640625" customWidth="1"/>
    <col min="15628" max="15628" width="10.6640625" customWidth="1"/>
    <col min="15629" max="15629" width="1.6640625" customWidth="1"/>
    <col min="15630" max="15630" width="10.6640625" customWidth="1"/>
    <col min="15631" max="15631" width="1.6640625" customWidth="1"/>
    <col min="15632" max="15632" width="10.6640625" customWidth="1"/>
    <col min="15633" max="15633" width="1.6640625" customWidth="1"/>
    <col min="15634" max="15634" width="0" hidden="1" customWidth="1"/>
    <col min="15873" max="15874" width="3.33203125" customWidth="1"/>
    <col min="15875" max="15875" width="4.6640625" customWidth="1"/>
    <col min="15876" max="15876" width="4.33203125" customWidth="1"/>
    <col min="15877" max="15877" width="12.6640625" customWidth="1"/>
    <col min="15878" max="15878" width="2.6640625" customWidth="1"/>
    <col min="15879" max="15879" width="7.6640625" customWidth="1"/>
    <col min="15880" max="15880" width="5.83203125" customWidth="1"/>
    <col min="15881" max="15881" width="1.6640625" customWidth="1"/>
    <col min="15882" max="15882" width="10.6640625" customWidth="1"/>
    <col min="15883" max="15883" width="1.6640625" customWidth="1"/>
    <col min="15884" max="15884" width="10.6640625" customWidth="1"/>
    <col min="15885" max="15885" width="1.6640625" customWidth="1"/>
    <col min="15886" max="15886" width="10.6640625" customWidth="1"/>
    <col min="15887" max="15887" width="1.6640625" customWidth="1"/>
    <col min="15888" max="15888" width="10.6640625" customWidth="1"/>
    <col min="15889" max="15889" width="1.6640625" customWidth="1"/>
    <col min="15890" max="15890" width="0" hidden="1" customWidth="1"/>
    <col min="16129" max="16130" width="3.33203125" customWidth="1"/>
    <col min="16131" max="16131" width="4.6640625" customWidth="1"/>
    <col min="16132" max="16132" width="4.33203125" customWidth="1"/>
    <col min="16133" max="16133" width="12.6640625" customWidth="1"/>
    <col min="16134" max="16134" width="2.6640625" customWidth="1"/>
    <col min="16135" max="16135" width="7.6640625" customWidth="1"/>
    <col min="16136" max="16136" width="5.83203125" customWidth="1"/>
    <col min="16137" max="16137" width="1.6640625" customWidth="1"/>
    <col min="16138" max="16138" width="10.6640625" customWidth="1"/>
    <col min="16139" max="16139" width="1.6640625" customWidth="1"/>
    <col min="16140" max="16140" width="10.6640625" customWidth="1"/>
    <col min="16141" max="16141" width="1.6640625" customWidth="1"/>
    <col min="16142" max="16142" width="10.6640625" customWidth="1"/>
    <col min="16143" max="16143" width="1.6640625" customWidth="1"/>
    <col min="16144" max="16144" width="10.6640625" customWidth="1"/>
    <col min="16145" max="16145" width="1.6640625" customWidth="1"/>
    <col min="16146" max="16146" width="0" hidden="1" customWidth="1"/>
  </cols>
  <sheetData>
    <row r="1" spans="1:18" s="10" customFormat="1" ht="80" customHeight="1">
      <c r="A1" s="1" t="str">
        <f>[1]Информация!$A$9</f>
        <v>Alliance Open'19</v>
      </c>
      <c r="B1" s="2"/>
      <c r="C1" s="2"/>
      <c r="D1" s="3"/>
      <c r="E1" s="3"/>
      <c r="F1" s="4"/>
      <c r="G1" s="5"/>
      <c r="H1" s="4"/>
      <c r="I1" s="6"/>
      <c r="J1" s="7"/>
      <c r="K1" s="6"/>
      <c r="L1" s="8" t="s">
        <v>0</v>
      </c>
      <c r="M1" s="2"/>
      <c r="N1" s="4"/>
      <c r="O1" s="6"/>
      <c r="P1" s="9"/>
      <c r="Q1" s="6"/>
    </row>
    <row r="2" spans="1:18" s="16" customFormat="1" ht="11.25" customHeight="1">
      <c r="A2" s="11" t="s">
        <v>1</v>
      </c>
      <c r="B2" s="12"/>
      <c r="C2" s="12"/>
      <c r="D2" s="12"/>
      <c r="E2" s="12"/>
      <c r="F2" s="12"/>
      <c r="G2" s="12"/>
      <c r="H2" s="11" t="s">
        <v>2</v>
      </c>
      <c r="I2" s="13"/>
      <c r="J2" s="12"/>
      <c r="K2" s="13"/>
      <c r="L2" s="14"/>
      <c r="M2" s="13"/>
      <c r="N2" s="12"/>
      <c r="O2" s="13"/>
      <c r="P2" s="12"/>
      <c r="Q2" s="15" t="s">
        <v>3</v>
      </c>
    </row>
    <row r="3" spans="1:18" s="24" customFormat="1" ht="12.75" customHeight="1" thickBot="1">
      <c r="A3" s="17" t="str">
        <f>[1]Информация!$A$15</f>
        <v>25-27 января</v>
      </c>
      <c r="B3" s="18"/>
      <c r="C3" s="18"/>
      <c r="D3" s="18"/>
      <c r="E3" s="18"/>
      <c r="F3" s="18"/>
      <c r="G3" s="18"/>
      <c r="H3" s="19" t="str">
        <f>[1]Информация!$A$11</f>
        <v>Olympic Village, Киев</v>
      </c>
      <c r="I3" s="20"/>
      <c r="J3" s="21"/>
      <c r="K3" s="20"/>
      <c r="L3" s="22"/>
      <c r="M3" s="20"/>
      <c r="N3" s="18"/>
      <c r="O3" s="20"/>
      <c r="P3" s="18"/>
      <c r="Q3" s="23" t="str">
        <f>[1]Информация!$A$17</f>
        <v>Евгений Зукин</v>
      </c>
    </row>
    <row r="4" spans="1:18" s="16" customFormat="1" ht="11">
      <c r="A4" s="25"/>
      <c r="B4" s="26"/>
      <c r="C4" s="26"/>
      <c r="D4" s="26" t="s">
        <v>4</v>
      </c>
      <c r="E4" s="27"/>
      <c r="F4" s="27"/>
      <c r="G4" s="27"/>
      <c r="H4" s="27"/>
      <c r="I4" s="27"/>
      <c r="J4" s="26"/>
      <c r="K4" s="28"/>
      <c r="L4" s="26"/>
      <c r="M4" s="28"/>
      <c r="N4" s="26"/>
      <c r="O4" s="28"/>
      <c r="P4" s="26"/>
      <c r="Q4" s="29"/>
    </row>
    <row r="5" spans="1:18" s="16" customFormat="1" ht="3.75" customHeight="1">
      <c r="A5" s="30"/>
      <c r="B5" s="31"/>
      <c r="C5" s="31"/>
      <c r="D5" s="31"/>
      <c r="E5" s="32"/>
      <c r="F5" s="32"/>
      <c r="G5" s="33"/>
      <c r="H5" s="32"/>
      <c r="I5" s="34"/>
      <c r="J5" s="31"/>
      <c r="K5" s="34"/>
      <c r="L5" s="31"/>
      <c r="M5" s="34"/>
      <c r="N5" s="31"/>
      <c r="O5" s="34"/>
      <c r="P5" s="31"/>
      <c r="Q5" s="35"/>
    </row>
    <row r="6" spans="1:18" s="46" customFormat="1" ht="10" customHeight="1">
      <c r="A6" s="36">
        <v>1</v>
      </c>
      <c r="B6" s="37"/>
      <c r="C6" s="38"/>
      <c r="D6" s="39">
        <v>1</v>
      </c>
      <c r="E6" s="40" t="s">
        <v>5</v>
      </c>
      <c r="F6" s="40"/>
      <c r="G6" s="41"/>
      <c r="H6" s="40"/>
      <c r="I6" s="42"/>
      <c r="J6" s="43"/>
      <c r="K6" s="44"/>
      <c r="L6" s="43"/>
      <c r="M6" s="44"/>
      <c r="N6" s="43"/>
      <c r="O6" s="44"/>
      <c r="P6" s="43"/>
      <c r="Q6" s="45"/>
    </row>
    <row r="7" spans="1:18" s="46" customFormat="1" ht="10" customHeight="1">
      <c r="A7" s="36"/>
      <c r="B7" s="47"/>
      <c r="C7" s="47"/>
      <c r="D7" s="48"/>
      <c r="E7" s="49"/>
      <c r="F7" s="50"/>
      <c r="G7" s="51"/>
      <c r="H7" s="52" t="s">
        <v>6</v>
      </c>
      <c r="I7" s="53"/>
      <c r="J7" s="54" t="s">
        <v>5</v>
      </c>
      <c r="K7" s="55"/>
      <c r="L7" s="43"/>
      <c r="M7" s="44"/>
      <c r="N7" s="56"/>
      <c r="O7" s="57"/>
      <c r="P7" s="58"/>
      <c r="Q7" s="58"/>
      <c r="R7" s="59"/>
    </row>
    <row r="8" spans="1:18" s="46" customFormat="1" ht="10" customHeight="1">
      <c r="A8" s="36">
        <v>2</v>
      </c>
      <c r="B8" s="37"/>
      <c r="C8" s="38"/>
      <c r="D8" s="39"/>
      <c r="E8" s="60"/>
      <c r="F8" s="60" t="s">
        <v>7</v>
      </c>
      <c r="G8" s="41"/>
      <c r="H8" s="61"/>
      <c r="I8" s="62"/>
      <c r="J8" s="63"/>
      <c r="K8" s="64"/>
      <c r="L8" s="43"/>
      <c r="M8" s="44"/>
      <c r="N8" s="43"/>
      <c r="O8" s="44"/>
      <c r="P8" s="43"/>
      <c r="Q8" s="44"/>
    </row>
    <row r="9" spans="1:18" s="46" customFormat="1" ht="10" customHeight="1">
      <c r="A9" s="36"/>
      <c r="B9" s="47"/>
      <c r="C9" s="47"/>
      <c r="D9" s="48"/>
      <c r="E9" s="65"/>
      <c r="F9" s="49"/>
      <c r="G9" s="66"/>
      <c r="H9" s="67"/>
      <c r="I9" s="68"/>
      <c r="J9" s="69"/>
      <c r="K9" s="70" t="s">
        <v>8</v>
      </c>
      <c r="L9" s="54" t="s">
        <v>5</v>
      </c>
      <c r="M9" s="55"/>
      <c r="N9" s="43"/>
      <c r="O9" s="44"/>
      <c r="P9" s="43"/>
      <c r="Q9" s="44"/>
    </row>
    <row r="10" spans="1:18" s="46" customFormat="1" ht="10" customHeight="1">
      <c r="A10" s="36">
        <v>3</v>
      </c>
      <c r="B10" s="37"/>
      <c r="C10" s="38"/>
      <c r="D10" s="39"/>
      <c r="E10" s="60" t="s">
        <v>9</v>
      </c>
      <c r="F10" s="60"/>
      <c r="G10" s="41"/>
      <c r="H10" s="61"/>
      <c r="I10" s="42"/>
      <c r="J10" s="43"/>
      <c r="K10" s="71"/>
      <c r="L10" s="63" t="s">
        <v>10</v>
      </c>
      <c r="M10" s="64"/>
      <c r="N10" s="43"/>
      <c r="O10" s="44"/>
      <c r="P10" s="43"/>
      <c r="Q10" s="44"/>
    </row>
    <row r="11" spans="1:18" s="46" customFormat="1" ht="10" customHeight="1">
      <c r="A11" s="36"/>
      <c r="B11" s="72"/>
      <c r="C11" s="47"/>
      <c r="D11" s="48"/>
      <c r="E11" s="49"/>
      <c r="F11" s="73"/>
      <c r="G11" s="66"/>
      <c r="H11" s="52" t="s">
        <v>11</v>
      </c>
      <c r="I11" s="74"/>
      <c r="J11" s="75" t="s">
        <v>9</v>
      </c>
      <c r="K11" s="76"/>
      <c r="L11" s="69"/>
      <c r="M11" s="53"/>
      <c r="N11" s="43"/>
      <c r="O11" s="44"/>
      <c r="P11" s="43"/>
      <c r="Q11" s="44"/>
    </row>
    <row r="12" spans="1:18" s="46" customFormat="1" ht="10" customHeight="1">
      <c r="A12" s="36">
        <v>4</v>
      </c>
      <c r="B12" s="37"/>
      <c r="C12" s="38"/>
      <c r="D12" s="39"/>
      <c r="E12" s="60"/>
      <c r="F12" s="60" t="s">
        <v>12</v>
      </c>
      <c r="G12" s="41"/>
      <c r="H12" s="61"/>
      <c r="I12" s="62"/>
      <c r="J12" s="43"/>
      <c r="K12" s="44"/>
      <c r="L12" s="43"/>
      <c r="M12" s="71"/>
      <c r="N12" s="43"/>
      <c r="O12" s="44"/>
      <c r="P12" s="43"/>
      <c r="Q12" s="44"/>
    </row>
    <row r="13" spans="1:18" s="46" customFormat="1" ht="10" customHeight="1">
      <c r="A13" s="36"/>
      <c r="B13" s="47"/>
      <c r="C13" s="47"/>
      <c r="D13" s="48"/>
      <c r="E13" s="65"/>
      <c r="F13" s="49"/>
      <c r="G13" s="66"/>
      <c r="H13" s="67"/>
      <c r="I13" s="68"/>
      <c r="J13" s="43"/>
      <c r="K13" s="44"/>
      <c r="L13" s="69"/>
      <c r="M13" s="70" t="s">
        <v>13</v>
      </c>
      <c r="N13" s="77" t="s">
        <v>14</v>
      </c>
      <c r="O13" s="55"/>
      <c r="P13" s="43"/>
      <c r="Q13" s="44"/>
    </row>
    <row r="14" spans="1:18" s="46" customFormat="1" ht="10" customHeight="1">
      <c r="A14" s="36">
        <v>5</v>
      </c>
      <c r="B14" s="37"/>
      <c r="C14" s="38"/>
      <c r="D14" s="39"/>
      <c r="E14" s="40"/>
      <c r="F14" s="60" t="s">
        <v>12</v>
      </c>
      <c r="G14" s="41"/>
      <c r="H14" s="61"/>
      <c r="I14" s="42"/>
      <c r="J14" s="43"/>
      <c r="K14" s="44"/>
      <c r="L14" s="43"/>
      <c r="M14" s="71"/>
      <c r="N14" s="63" t="s">
        <v>15</v>
      </c>
      <c r="O14" s="78"/>
      <c r="P14" s="43"/>
      <c r="Q14" s="44"/>
    </row>
    <row r="15" spans="1:18" s="46" customFormat="1" ht="10" customHeight="1">
      <c r="A15" s="36"/>
      <c r="B15" s="47"/>
      <c r="C15" s="47"/>
      <c r="D15" s="48"/>
      <c r="E15" s="65"/>
      <c r="F15" s="73"/>
      <c r="G15" s="66"/>
      <c r="H15" s="52" t="s">
        <v>16</v>
      </c>
      <c r="I15" s="74"/>
      <c r="J15" s="75" t="s">
        <v>17</v>
      </c>
      <c r="K15" s="55"/>
      <c r="L15" s="43"/>
      <c r="M15" s="71"/>
      <c r="N15" s="43"/>
      <c r="O15" s="71"/>
      <c r="P15" s="43"/>
      <c r="Q15" s="44"/>
    </row>
    <row r="16" spans="1:18" s="46" customFormat="1" ht="10" customHeight="1">
      <c r="A16" s="36">
        <v>6</v>
      </c>
      <c r="B16" s="37"/>
      <c r="C16" s="38"/>
      <c r="D16" s="39"/>
      <c r="E16" s="60" t="s">
        <v>17</v>
      </c>
      <c r="F16" s="60"/>
      <c r="G16" s="41"/>
      <c r="H16" s="61"/>
      <c r="I16" s="62"/>
      <c r="J16" s="63"/>
      <c r="K16" s="64"/>
      <c r="L16" s="43"/>
      <c r="M16" s="71"/>
      <c r="N16" s="43"/>
      <c r="O16" s="71"/>
      <c r="P16" s="43"/>
      <c r="Q16" s="44"/>
    </row>
    <row r="17" spans="1:17" s="46" customFormat="1" ht="10" customHeight="1">
      <c r="A17" s="36"/>
      <c r="B17" s="47"/>
      <c r="C17" s="47"/>
      <c r="D17" s="48"/>
      <c r="E17" s="65"/>
      <c r="F17" s="49"/>
      <c r="G17" s="66"/>
      <c r="H17" s="67"/>
      <c r="I17" s="68"/>
      <c r="J17" s="69"/>
      <c r="K17" s="70" t="s">
        <v>18</v>
      </c>
      <c r="L17" s="77" t="s">
        <v>14</v>
      </c>
      <c r="M17" s="76"/>
      <c r="N17" s="43"/>
      <c r="O17" s="71"/>
      <c r="P17" s="43"/>
      <c r="Q17" s="44"/>
    </row>
    <row r="18" spans="1:17" s="46" customFormat="1" ht="10" customHeight="1">
      <c r="A18" s="36">
        <v>7</v>
      </c>
      <c r="B18" s="37"/>
      <c r="C18" s="38"/>
      <c r="D18" s="39"/>
      <c r="E18" s="60"/>
      <c r="F18" s="60" t="s">
        <v>12</v>
      </c>
      <c r="G18" s="41"/>
      <c r="H18" s="61"/>
      <c r="I18" s="42"/>
      <c r="J18" s="43"/>
      <c r="K18" s="71"/>
      <c r="L18" s="63" t="s">
        <v>19</v>
      </c>
      <c r="M18" s="79"/>
      <c r="N18" s="43"/>
      <c r="O18" s="71"/>
      <c r="P18" s="43"/>
      <c r="Q18" s="44"/>
    </row>
    <row r="19" spans="1:17" s="46" customFormat="1" ht="10" customHeight="1">
      <c r="A19" s="36"/>
      <c r="B19" s="72"/>
      <c r="C19" s="47"/>
      <c r="D19" s="48"/>
      <c r="E19" s="49"/>
      <c r="F19" s="73"/>
      <c r="G19" s="66"/>
      <c r="H19" s="52" t="s">
        <v>20</v>
      </c>
      <c r="I19" s="74"/>
      <c r="J19" s="54" t="s">
        <v>14</v>
      </c>
      <c r="K19" s="76"/>
      <c r="L19" s="69"/>
      <c r="M19" s="80"/>
      <c r="N19" s="43"/>
      <c r="O19" s="71"/>
      <c r="P19" s="43"/>
      <c r="Q19" s="44"/>
    </row>
    <row r="20" spans="1:17" s="46" customFormat="1" ht="10" customHeight="1">
      <c r="A20" s="36">
        <v>8</v>
      </c>
      <c r="B20" s="37"/>
      <c r="C20" s="38"/>
      <c r="D20" s="39">
        <v>5</v>
      </c>
      <c r="E20" s="81" t="s">
        <v>14</v>
      </c>
      <c r="F20" s="60"/>
      <c r="G20" s="41"/>
      <c r="H20" s="61"/>
      <c r="I20" s="62"/>
      <c r="J20" s="43"/>
      <c r="K20" s="44"/>
      <c r="L20" s="43"/>
      <c r="M20" s="44"/>
      <c r="N20" s="43"/>
      <c r="O20" s="71"/>
      <c r="P20" s="43"/>
      <c r="Q20" s="44"/>
    </row>
    <row r="21" spans="1:17" s="46" customFormat="1" ht="10" customHeight="1">
      <c r="A21" s="36"/>
      <c r="B21" s="47"/>
      <c r="C21" s="47"/>
      <c r="D21" s="47"/>
      <c r="E21" s="50"/>
      <c r="F21" s="50"/>
      <c r="G21" s="82"/>
      <c r="H21" s="83"/>
      <c r="I21" s="84"/>
      <c r="J21" s="43"/>
      <c r="K21" s="44"/>
      <c r="L21" s="43"/>
      <c r="M21" s="44"/>
      <c r="N21" s="69"/>
      <c r="O21" s="70" t="s">
        <v>21</v>
      </c>
      <c r="P21" s="77" t="s">
        <v>14</v>
      </c>
      <c r="Q21" s="44"/>
    </row>
    <row r="22" spans="1:17" s="46" customFormat="1" ht="10" customHeight="1">
      <c r="A22" s="36">
        <v>9</v>
      </c>
      <c r="B22" s="37"/>
      <c r="C22" s="38"/>
      <c r="D22" s="39">
        <v>3</v>
      </c>
      <c r="E22" s="81" t="s">
        <v>22</v>
      </c>
      <c r="F22" s="60"/>
      <c r="G22" s="41"/>
      <c r="H22" s="61"/>
      <c r="I22" s="42"/>
      <c r="J22" s="43"/>
      <c r="K22" s="44"/>
      <c r="L22" s="43"/>
      <c r="M22" s="44"/>
      <c r="N22" s="43"/>
      <c r="O22" s="71"/>
      <c r="P22" s="85" t="s">
        <v>23</v>
      </c>
      <c r="Q22" s="44"/>
    </row>
    <row r="23" spans="1:17" s="46" customFormat="1" ht="10" customHeight="1">
      <c r="A23" s="36"/>
      <c r="B23" s="47"/>
      <c r="C23" s="47"/>
      <c r="D23" s="48"/>
      <c r="E23" s="49"/>
      <c r="F23" s="50"/>
      <c r="G23" s="51"/>
      <c r="H23" s="52" t="s">
        <v>24</v>
      </c>
      <c r="I23" s="53"/>
      <c r="J23" s="54" t="s">
        <v>25</v>
      </c>
      <c r="K23" s="55"/>
      <c r="L23" s="43"/>
      <c r="M23" s="44"/>
      <c r="N23" s="43"/>
      <c r="O23" s="71"/>
      <c r="P23" s="86"/>
      <c r="Q23" s="44"/>
    </row>
    <row r="24" spans="1:17" s="46" customFormat="1" ht="10" customHeight="1">
      <c r="A24" s="36">
        <v>10</v>
      </c>
      <c r="B24" s="37"/>
      <c r="C24" s="38"/>
      <c r="D24" s="39"/>
      <c r="E24" s="60"/>
      <c r="F24" s="60" t="s">
        <v>12</v>
      </c>
      <c r="G24" s="41"/>
      <c r="H24" s="61"/>
      <c r="I24" s="62"/>
      <c r="J24" s="63"/>
      <c r="K24" s="64"/>
      <c r="L24" s="43"/>
      <c r="M24" s="44"/>
      <c r="N24" s="43"/>
      <c r="O24" s="71"/>
      <c r="P24" s="86"/>
      <c r="Q24" s="44"/>
    </row>
    <row r="25" spans="1:17" s="46" customFormat="1" ht="10" customHeight="1">
      <c r="A25" s="36"/>
      <c r="B25" s="47"/>
      <c r="C25" s="47"/>
      <c r="D25" s="48"/>
      <c r="E25" s="49"/>
      <c r="F25" s="49"/>
      <c r="G25" s="66"/>
      <c r="H25" s="67"/>
      <c r="I25" s="68"/>
      <c r="J25" s="69"/>
      <c r="K25" s="70" t="s">
        <v>26</v>
      </c>
      <c r="L25" s="77" t="s">
        <v>25</v>
      </c>
      <c r="M25" s="55"/>
      <c r="N25" s="43"/>
      <c r="O25" s="71"/>
      <c r="P25" s="86"/>
      <c r="Q25" s="44"/>
    </row>
    <row r="26" spans="1:17" s="46" customFormat="1" ht="10" customHeight="1">
      <c r="A26" s="36">
        <v>11</v>
      </c>
      <c r="B26" s="37"/>
      <c r="C26" s="38"/>
      <c r="D26" s="39"/>
      <c r="E26" s="60" t="s">
        <v>27</v>
      </c>
      <c r="F26" s="60"/>
      <c r="G26" s="41"/>
      <c r="H26" s="61"/>
      <c r="I26" s="42"/>
      <c r="J26" s="43"/>
      <c r="K26" s="71"/>
      <c r="L26" s="63" t="s">
        <v>28</v>
      </c>
      <c r="M26" s="64"/>
      <c r="N26" s="43"/>
      <c r="O26" s="71"/>
      <c r="P26" s="86"/>
      <c r="Q26" s="44"/>
    </row>
    <row r="27" spans="1:17" s="46" customFormat="1" ht="10" customHeight="1">
      <c r="A27" s="36"/>
      <c r="B27" s="72"/>
      <c r="C27" s="47"/>
      <c r="D27" s="48"/>
      <c r="E27" s="65"/>
      <c r="F27" s="73"/>
      <c r="G27" s="66"/>
      <c r="H27" s="52" t="s">
        <v>29</v>
      </c>
      <c r="I27" s="74"/>
      <c r="J27" s="75" t="s">
        <v>30</v>
      </c>
      <c r="K27" s="76"/>
      <c r="L27" s="69"/>
      <c r="M27" s="53"/>
      <c r="N27" s="43"/>
      <c r="O27" s="71"/>
      <c r="P27" s="86"/>
      <c r="Q27" s="44"/>
    </row>
    <row r="28" spans="1:17" s="46" customFormat="1" ht="10" customHeight="1">
      <c r="A28" s="36">
        <v>12</v>
      </c>
      <c r="B28" s="37"/>
      <c r="C28" s="38"/>
      <c r="D28" s="39"/>
      <c r="E28" s="60" t="s">
        <v>30</v>
      </c>
      <c r="F28" s="60"/>
      <c r="G28" s="41"/>
      <c r="H28" s="61"/>
      <c r="I28" s="62"/>
      <c r="J28" s="43" t="s">
        <v>31</v>
      </c>
      <c r="K28" s="44"/>
      <c r="L28" s="43"/>
      <c r="M28" s="71"/>
      <c r="N28" s="43"/>
      <c r="O28" s="71"/>
      <c r="P28" s="86"/>
      <c r="Q28" s="44"/>
    </row>
    <row r="29" spans="1:17" s="46" customFormat="1" ht="10" customHeight="1">
      <c r="A29" s="36"/>
      <c r="B29" s="47"/>
      <c r="C29" s="47"/>
      <c r="D29" s="48"/>
      <c r="E29" s="65"/>
      <c r="F29" s="49"/>
      <c r="G29" s="66"/>
      <c r="H29" s="67"/>
      <c r="I29" s="68"/>
      <c r="J29" s="43"/>
      <c r="K29" s="44"/>
      <c r="L29" s="69"/>
      <c r="M29" s="70" t="s">
        <v>32</v>
      </c>
      <c r="N29" s="87" t="s">
        <v>33</v>
      </c>
      <c r="O29" s="76"/>
      <c r="P29" s="86"/>
      <c r="Q29" s="44"/>
    </row>
    <row r="30" spans="1:17" s="46" customFormat="1" ht="10" customHeight="1">
      <c r="A30" s="36">
        <v>13</v>
      </c>
      <c r="B30" s="37"/>
      <c r="C30" s="38"/>
      <c r="D30" s="39"/>
      <c r="E30" s="60" t="s">
        <v>33</v>
      </c>
      <c r="F30" s="60"/>
      <c r="G30" s="41"/>
      <c r="H30" s="61"/>
      <c r="I30" s="42"/>
      <c r="J30" s="43"/>
      <c r="K30" s="44"/>
      <c r="L30" s="43"/>
      <c r="M30" s="71"/>
      <c r="N30" s="63" t="s">
        <v>34</v>
      </c>
      <c r="O30" s="44"/>
      <c r="P30" s="86"/>
      <c r="Q30" s="44"/>
    </row>
    <row r="31" spans="1:17" s="46" customFormat="1" ht="10" customHeight="1">
      <c r="A31" s="36"/>
      <c r="B31" s="47"/>
      <c r="C31" s="47"/>
      <c r="D31" s="48"/>
      <c r="E31" s="49"/>
      <c r="F31" s="73"/>
      <c r="G31" s="66"/>
      <c r="H31" s="52" t="s">
        <v>35</v>
      </c>
      <c r="I31" s="74"/>
      <c r="J31" s="75" t="s">
        <v>33</v>
      </c>
      <c r="K31" s="55"/>
      <c r="L31" s="43"/>
      <c r="M31" s="71"/>
      <c r="N31" s="43"/>
      <c r="O31" s="44"/>
      <c r="P31" s="86"/>
      <c r="Q31" s="44"/>
    </row>
    <row r="32" spans="1:17" s="46" customFormat="1" ht="10" customHeight="1">
      <c r="A32" s="36">
        <v>14</v>
      </c>
      <c r="B32" s="37"/>
      <c r="C32" s="38"/>
      <c r="D32" s="39"/>
      <c r="E32" s="60" t="s">
        <v>36</v>
      </c>
      <c r="F32" s="60"/>
      <c r="G32" s="41"/>
      <c r="H32" s="61"/>
      <c r="I32" s="62"/>
      <c r="J32" s="63" t="s">
        <v>37</v>
      </c>
      <c r="K32" s="64"/>
      <c r="L32" s="43"/>
      <c r="M32" s="71"/>
      <c r="N32" s="43"/>
      <c r="O32" s="44"/>
      <c r="P32" s="86"/>
      <c r="Q32" s="44"/>
    </row>
    <row r="33" spans="1:18" s="46" customFormat="1" ht="10" customHeight="1">
      <c r="A33" s="36"/>
      <c r="B33" s="47"/>
      <c r="C33" s="47"/>
      <c r="D33" s="48"/>
      <c r="E33" s="49"/>
      <c r="F33" s="49"/>
      <c r="G33" s="66"/>
      <c r="H33" s="67"/>
      <c r="I33" s="68"/>
      <c r="J33" s="69"/>
      <c r="K33" s="70" t="s">
        <v>38</v>
      </c>
      <c r="L33" s="87" t="s">
        <v>33</v>
      </c>
      <c r="M33" s="76"/>
      <c r="N33" s="43"/>
      <c r="O33" s="44"/>
      <c r="P33" s="86"/>
      <c r="Q33" s="44"/>
    </row>
    <row r="34" spans="1:18" s="46" customFormat="1" ht="10" customHeight="1">
      <c r="A34" s="36">
        <v>15</v>
      </c>
      <c r="B34" s="37"/>
      <c r="C34" s="38"/>
      <c r="D34" s="39"/>
      <c r="E34" s="60"/>
      <c r="F34" s="60" t="s">
        <v>12</v>
      </c>
      <c r="G34" s="41"/>
      <c r="H34" s="61"/>
      <c r="I34" s="42"/>
      <c r="J34" s="43"/>
      <c r="K34" s="71"/>
      <c r="L34" s="63" t="s">
        <v>39</v>
      </c>
      <c r="M34" s="79"/>
      <c r="N34" s="43"/>
      <c r="O34" s="44"/>
      <c r="P34" s="86"/>
      <c r="Q34" s="44"/>
    </row>
    <row r="35" spans="1:18" s="46" customFormat="1" ht="11.25" customHeight="1">
      <c r="A35" s="36"/>
      <c r="B35" s="72"/>
      <c r="C35" s="47"/>
      <c r="D35" s="48"/>
      <c r="E35" s="65"/>
      <c r="F35" s="73"/>
      <c r="G35" s="66"/>
      <c r="H35" s="52" t="s">
        <v>40</v>
      </c>
      <c r="I35" s="74"/>
      <c r="J35" s="54" t="s">
        <v>41</v>
      </c>
      <c r="K35" s="76"/>
      <c r="L35" s="69"/>
      <c r="M35" s="80"/>
      <c r="N35" s="43"/>
      <c r="O35" s="44"/>
      <c r="P35" s="86"/>
      <c r="Q35" s="44"/>
    </row>
    <row r="36" spans="1:18" s="46" customFormat="1" ht="10" customHeight="1">
      <c r="A36" s="36">
        <v>16</v>
      </c>
      <c r="B36" s="37"/>
      <c r="C36" s="38"/>
      <c r="D36" s="39">
        <v>6</v>
      </c>
      <c r="E36" s="40" t="s">
        <v>41</v>
      </c>
      <c r="F36" s="60"/>
      <c r="G36" s="41"/>
      <c r="H36" s="61"/>
      <c r="I36" s="62"/>
      <c r="J36" s="43"/>
      <c r="K36" s="44"/>
      <c r="L36" s="43"/>
      <c r="M36" s="44"/>
      <c r="N36" s="44"/>
      <c r="O36" s="44"/>
      <c r="P36" s="86"/>
      <c r="Q36" s="44"/>
    </row>
    <row r="37" spans="1:18" s="46" customFormat="1" ht="10" customHeight="1">
      <c r="A37" s="36"/>
      <c r="B37" s="88"/>
      <c r="C37" s="88"/>
      <c r="D37" s="89"/>
      <c r="E37" s="90"/>
      <c r="F37" s="91"/>
      <c r="G37" s="92"/>
      <c r="H37" s="93"/>
      <c r="I37" s="94"/>
      <c r="J37" s="43"/>
      <c r="K37" s="44"/>
      <c r="L37" s="43"/>
      <c r="M37" s="44"/>
      <c r="N37" s="44"/>
      <c r="P37" s="95" t="s">
        <v>14</v>
      </c>
      <c r="Q37" s="44"/>
    </row>
    <row r="38" spans="1:18" s="46" customFormat="1" ht="10" customHeight="1">
      <c r="A38" s="36" t="s">
        <v>42</v>
      </c>
      <c r="B38" s="37"/>
      <c r="C38" s="38"/>
      <c r="D38" s="39">
        <v>7</v>
      </c>
      <c r="E38" s="40" t="s">
        <v>43</v>
      </c>
      <c r="F38" s="60"/>
      <c r="G38" s="41"/>
      <c r="H38" s="61"/>
      <c r="I38" s="42"/>
      <c r="J38" s="43"/>
      <c r="K38" s="44"/>
      <c r="L38" s="43"/>
      <c r="M38" s="44"/>
      <c r="N38" s="43"/>
      <c r="O38" s="96" t="s">
        <v>44</v>
      </c>
      <c r="P38" s="86" t="s">
        <v>45</v>
      </c>
      <c r="Q38" s="45"/>
    </row>
    <row r="39" spans="1:18" s="46" customFormat="1" ht="10" customHeight="1">
      <c r="A39" s="36"/>
      <c r="B39" s="47"/>
      <c r="C39" s="47"/>
      <c r="D39" s="48"/>
      <c r="E39" s="49"/>
      <c r="F39" s="50"/>
      <c r="G39" s="51"/>
      <c r="H39" s="52" t="s">
        <v>46</v>
      </c>
      <c r="I39" s="53"/>
      <c r="J39" s="54" t="s">
        <v>43</v>
      </c>
      <c r="K39" s="55"/>
      <c r="L39" s="43"/>
      <c r="M39" s="44"/>
      <c r="N39" s="56"/>
      <c r="O39" s="57"/>
      <c r="P39" s="97"/>
      <c r="Q39" s="58"/>
      <c r="R39" s="59"/>
    </row>
    <row r="40" spans="1:18" s="46" customFormat="1" ht="10" customHeight="1">
      <c r="A40" s="36" t="s">
        <v>47</v>
      </c>
      <c r="B40" s="37"/>
      <c r="C40" s="38"/>
      <c r="D40" s="39"/>
      <c r="E40" s="60"/>
      <c r="F40" s="60" t="s">
        <v>12</v>
      </c>
      <c r="G40" s="41"/>
      <c r="H40" s="61"/>
      <c r="I40" s="62"/>
      <c r="J40" s="63"/>
      <c r="K40" s="64"/>
      <c r="L40" s="43"/>
      <c r="M40" s="44"/>
      <c r="N40" s="43"/>
      <c r="O40" s="44"/>
      <c r="P40" s="86"/>
      <c r="Q40" s="44"/>
    </row>
    <row r="41" spans="1:18" s="46" customFormat="1" ht="10" customHeight="1">
      <c r="A41" s="36"/>
      <c r="B41" s="47"/>
      <c r="C41" s="47"/>
      <c r="D41" s="48"/>
      <c r="E41" s="65"/>
      <c r="F41" s="49"/>
      <c r="G41" s="66"/>
      <c r="H41" s="67"/>
      <c r="I41" s="68"/>
      <c r="J41" s="69"/>
      <c r="K41" s="70" t="s">
        <v>48</v>
      </c>
      <c r="L41" s="54" t="s">
        <v>43</v>
      </c>
      <c r="M41" s="55"/>
      <c r="N41" s="43"/>
      <c r="O41" s="44"/>
      <c r="P41" s="86"/>
      <c r="Q41" s="44"/>
    </row>
    <row r="42" spans="1:18" s="46" customFormat="1" ht="10" customHeight="1">
      <c r="A42" s="36" t="s">
        <v>49</v>
      </c>
      <c r="B42" s="37"/>
      <c r="C42" s="38"/>
      <c r="D42" s="39"/>
      <c r="E42" s="60" t="s">
        <v>50</v>
      </c>
      <c r="F42" s="60"/>
      <c r="G42" s="41"/>
      <c r="H42" s="61"/>
      <c r="I42" s="42"/>
      <c r="J42" s="43"/>
      <c r="K42" s="71"/>
      <c r="L42" s="63" t="s">
        <v>51</v>
      </c>
      <c r="M42" s="64"/>
      <c r="N42" s="43"/>
      <c r="O42" s="44"/>
      <c r="P42" s="86"/>
      <c r="Q42" s="44"/>
    </row>
    <row r="43" spans="1:18" s="46" customFormat="1" ht="10" customHeight="1">
      <c r="A43" s="36"/>
      <c r="B43" s="72"/>
      <c r="C43" s="47"/>
      <c r="D43" s="48"/>
      <c r="E43" s="49"/>
      <c r="F43" s="73"/>
      <c r="G43" s="66"/>
      <c r="H43" s="52" t="s">
        <v>52</v>
      </c>
      <c r="I43" s="74"/>
      <c r="J43" s="75" t="s">
        <v>53</v>
      </c>
      <c r="K43" s="76"/>
      <c r="L43" s="69"/>
      <c r="M43" s="53"/>
      <c r="N43" s="43"/>
      <c r="O43" s="44"/>
      <c r="P43" s="86"/>
      <c r="Q43" s="44"/>
    </row>
    <row r="44" spans="1:18" s="46" customFormat="1" ht="10" customHeight="1">
      <c r="A44" s="36" t="s">
        <v>54</v>
      </c>
      <c r="B44" s="37"/>
      <c r="C44" s="38"/>
      <c r="D44" s="39"/>
      <c r="E44" s="60" t="s">
        <v>53</v>
      </c>
      <c r="F44" s="60"/>
      <c r="G44" s="41"/>
      <c r="H44" s="61"/>
      <c r="I44" s="62"/>
      <c r="J44" s="43" t="s">
        <v>55</v>
      </c>
      <c r="K44" s="44"/>
      <c r="L44" s="43"/>
      <c r="M44" s="71"/>
      <c r="N44" s="43"/>
      <c r="O44" s="44"/>
      <c r="P44" s="86"/>
      <c r="Q44" s="44"/>
    </row>
    <row r="45" spans="1:18" s="46" customFormat="1" ht="10" customHeight="1">
      <c r="A45" s="36"/>
      <c r="B45" s="47"/>
      <c r="C45" s="47"/>
      <c r="D45" s="48"/>
      <c r="E45" s="65"/>
      <c r="F45" s="49"/>
      <c r="G45" s="66"/>
      <c r="H45" s="67"/>
      <c r="I45" s="68"/>
      <c r="J45" s="43"/>
      <c r="K45" s="44"/>
      <c r="L45" s="69"/>
      <c r="M45" s="70" t="s">
        <v>56</v>
      </c>
      <c r="N45" s="54" t="s">
        <v>43</v>
      </c>
      <c r="O45" s="55"/>
      <c r="P45" s="86"/>
      <c r="Q45" s="44"/>
    </row>
    <row r="46" spans="1:18" s="46" customFormat="1" ht="10" customHeight="1">
      <c r="A46" s="36" t="s">
        <v>57</v>
      </c>
      <c r="B46" s="37"/>
      <c r="C46" s="38"/>
      <c r="D46" s="39"/>
      <c r="E46" s="60"/>
      <c r="F46" s="60" t="s">
        <v>12</v>
      </c>
      <c r="G46" s="41"/>
      <c r="H46" s="61"/>
      <c r="I46" s="42"/>
      <c r="J46" s="43"/>
      <c r="K46" s="44"/>
      <c r="L46" s="43"/>
      <c r="M46" s="71"/>
      <c r="N46" s="63" t="s">
        <v>58</v>
      </c>
      <c r="O46" s="78"/>
      <c r="P46" s="86"/>
      <c r="Q46" s="44"/>
    </row>
    <row r="47" spans="1:18" s="46" customFormat="1" ht="10" customHeight="1">
      <c r="A47" s="36"/>
      <c r="B47" s="47"/>
      <c r="C47" s="47"/>
      <c r="D47" s="48"/>
      <c r="E47" s="65"/>
      <c r="F47" s="73"/>
      <c r="G47" s="66"/>
      <c r="H47" s="52" t="s">
        <v>59</v>
      </c>
      <c r="I47" s="74"/>
      <c r="J47" s="75" t="s">
        <v>60</v>
      </c>
      <c r="K47" s="55"/>
      <c r="L47" s="43"/>
      <c r="M47" s="71"/>
      <c r="N47" s="43"/>
      <c r="O47" s="71"/>
      <c r="P47" s="86"/>
      <c r="Q47" s="44"/>
    </row>
    <row r="48" spans="1:18" s="46" customFormat="1" ht="10" customHeight="1">
      <c r="A48" s="36" t="s">
        <v>61</v>
      </c>
      <c r="B48" s="37"/>
      <c r="C48" s="38"/>
      <c r="D48" s="39"/>
      <c r="E48" s="60" t="s">
        <v>60</v>
      </c>
      <c r="F48" s="60"/>
      <c r="G48" s="41"/>
      <c r="H48" s="61"/>
      <c r="I48" s="62"/>
      <c r="J48" s="63"/>
      <c r="K48" s="64"/>
      <c r="L48" s="43"/>
      <c r="M48" s="71"/>
      <c r="N48" s="43"/>
      <c r="O48" s="71"/>
      <c r="P48" s="86"/>
      <c r="Q48" s="44"/>
    </row>
    <row r="49" spans="1:17" s="46" customFormat="1" ht="10" customHeight="1">
      <c r="A49" s="36"/>
      <c r="B49" s="47"/>
      <c r="C49" s="47"/>
      <c r="D49" s="48"/>
      <c r="E49" s="65"/>
      <c r="F49" s="49"/>
      <c r="G49" s="66"/>
      <c r="H49" s="67"/>
      <c r="I49" s="68"/>
      <c r="J49" s="69"/>
      <c r="K49" s="70" t="s">
        <v>62</v>
      </c>
      <c r="L49" s="75" t="s">
        <v>60</v>
      </c>
      <c r="M49" s="76"/>
      <c r="N49" s="43"/>
      <c r="O49" s="71"/>
      <c r="P49" s="86"/>
      <c r="Q49" s="44"/>
    </row>
    <row r="50" spans="1:17" s="46" customFormat="1" ht="10" customHeight="1">
      <c r="A50" s="36" t="s">
        <v>63</v>
      </c>
      <c r="B50" s="37"/>
      <c r="C50" s="38"/>
      <c r="D50" s="39"/>
      <c r="E50" s="60"/>
      <c r="F50" s="60" t="s">
        <v>12</v>
      </c>
      <c r="G50" s="41"/>
      <c r="H50" s="61"/>
      <c r="I50" s="42"/>
      <c r="J50" s="43"/>
      <c r="K50" s="71"/>
      <c r="L50" s="63" t="s">
        <v>64</v>
      </c>
      <c r="M50" s="79"/>
      <c r="N50" s="43"/>
      <c r="O50" s="71"/>
      <c r="P50" s="86"/>
      <c r="Q50" s="44"/>
    </row>
    <row r="51" spans="1:17" s="46" customFormat="1" ht="10" customHeight="1">
      <c r="A51" s="36"/>
      <c r="B51" s="72"/>
      <c r="C51" s="47"/>
      <c r="D51" s="48"/>
      <c r="E51" s="49"/>
      <c r="F51" s="73"/>
      <c r="G51" s="66"/>
      <c r="H51" s="52" t="s">
        <v>65</v>
      </c>
      <c r="I51" s="74"/>
      <c r="J51" s="54" t="s">
        <v>66</v>
      </c>
      <c r="K51" s="76"/>
      <c r="L51" s="69"/>
      <c r="M51" s="80"/>
      <c r="N51" s="43"/>
      <c r="O51" s="71"/>
      <c r="P51" s="86"/>
      <c r="Q51" s="44"/>
    </row>
    <row r="52" spans="1:17" s="46" customFormat="1" ht="10" customHeight="1">
      <c r="A52" s="36" t="s">
        <v>67</v>
      </c>
      <c r="B52" s="37"/>
      <c r="C52" s="38"/>
      <c r="D52" s="39">
        <v>4</v>
      </c>
      <c r="E52" s="81" t="s">
        <v>66</v>
      </c>
      <c r="F52" s="60"/>
      <c r="G52" s="41"/>
      <c r="H52" s="61"/>
      <c r="I52" s="62"/>
      <c r="J52" s="43"/>
      <c r="K52" s="44"/>
      <c r="L52" s="43"/>
      <c r="M52" s="44"/>
      <c r="N52" s="43"/>
      <c r="O52" s="71"/>
      <c r="P52" s="86"/>
      <c r="Q52" s="44"/>
    </row>
    <row r="53" spans="1:17" s="46" customFormat="1" ht="10" customHeight="1">
      <c r="A53" s="36"/>
      <c r="B53" s="47"/>
      <c r="C53" s="47"/>
      <c r="D53" s="47"/>
      <c r="E53" s="50"/>
      <c r="F53" s="50"/>
      <c r="G53" s="82"/>
      <c r="H53" s="83"/>
      <c r="I53" s="84"/>
      <c r="J53" s="43"/>
      <c r="K53" s="44"/>
      <c r="L53" s="43"/>
      <c r="M53" s="44"/>
      <c r="N53" s="69"/>
      <c r="O53" s="70" t="s">
        <v>68</v>
      </c>
      <c r="P53" s="98" t="s">
        <v>69</v>
      </c>
      <c r="Q53" s="44"/>
    </row>
    <row r="54" spans="1:17" s="46" customFormat="1" ht="10" customHeight="1">
      <c r="A54" s="36" t="s">
        <v>70</v>
      </c>
      <c r="B54" s="37"/>
      <c r="C54" s="38"/>
      <c r="D54" s="39">
        <v>8</v>
      </c>
      <c r="E54" s="81" t="s">
        <v>69</v>
      </c>
      <c r="F54" s="60"/>
      <c r="G54" s="41"/>
      <c r="H54" s="61"/>
      <c r="I54" s="42"/>
      <c r="J54" s="43"/>
      <c r="K54" s="44"/>
      <c r="L54" s="43"/>
      <c r="M54" s="44"/>
      <c r="N54" s="43"/>
      <c r="O54" s="71"/>
      <c r="P54" s="43" t="s">
        <v>71</v>
      </c>
      <c r="Q54" s="44"/>
    </row>
    <row r="55" spans="1:17" s="46" customFormat="1" ht="10" customHeight="1">
      <c r="A55" s="36"/>
      <c r="B55" s="47"/>
      <c r="C55" s="47"/>
      <c r="D55" s="48"/>
      <c r="E55" s="49"/>
      <c r="F55" s="50"/>
      <c r="G55" s="51"/>
      <c r="H55" s="52" t="s">
        <v>72</v>
      </c>
      <c r="I55" s="53"/>
      <c r="J55" s="54" t="s">
        <v>69</v>
      </c>
      <c r="K55" s="55"/>
      <c r="L55" s="43"/>
      <c r="M55" s="44"/>
      <c r="N55" s="43"/>
      <c r="O55" s="71"/>
      <c r="P55" s="43"/>
      <c r="Q55" s="44"/>
    </row>
    <row r="56" spans="1:17" s="46" customFormat="1" ht="10" customHeight="1">
      <c r="A56" s="36" t="s">
        <v>73</v>
      </c>
      <c r="B56" s="37"/>
      <c r="C56" s="38"/>
      <c r="D56" s="39"/>
      <c r="E56" s="60"/>
      <c r="F56" s="60" t="s">
        <v>12</v>
      </c>
      <c r="G56" s="41"/>
      <c r="H56" s="61"/>
      <c r="I56" s="62"/>
      <c r="J56" s="63"/>
      <c r="K56" s="64"/>
      <c r="L56" s="43"/>
      <c r="M56" s="44"/>
      <c r="N56" s="43"/>
      <c r="O56" s="71"/>
      <c r="P56" s="43"/>
      <c r="Q56" s="44"/>
    </row>
    <row r="57" spans="1:17" s="46" customFormat="1" ht="10" customHeight="1">
      <c r="A57" s="36"/>
      <c r="B57" s="47"/>
      <c r="C57" s="47"/>
      <c r="D57" s="48"/>
      <c r="E57" s="49"/>
      <c r="F57" s="49"/>
      <c r="G57" s="66"/>
      <c r="H57" s="67"/>
      <c r="I57" s="68"/>
      <c r="J57" s="69"/>
      <c r="K57" s="70" t="s">
        <v>74</v>
      </c>
      <c r="L57" s="54" t="s">
        <v>69</v>
      </c>
      <c r="M57" s="55"/>
      <c r="N57" s="43"/>
      <c r="O57" s="71"/>
      <c r="P57" s="43"/>
      <c r="Q57" s="44"/>
    </row>
    <row r="58" spans="1:17" s="46" customFormat="1" ht="10" customHeight="1">
      <c r="A58" s="36" t="s">
        <v>75</v>
      </c>
      <c r="B58" s="37"/>
      <c r="C58" s="38"/>
      <c r="D58" s="39"/>
      <c r="E58" s="60" t="s">
        <v>76</v>
      </c>
      <c r="F58" s="60"/>
      <c r="G58" s="41"/>
      <c r="H58" s="61"/>
      <c r="I58" s="42"/>
      <c r="J58" s="43"/>
      <c r="K58" s="71"/>
      <c r="L58" s="63" t="s">
        <v>77</v>
      </c>
      <c r="M58" s="64"/>
      <c r="N58" s="43"/>
      <c r="O58" s="71"/>
      <c r="P58" s="43"/>
      <c r="Q58" s="44"/>
    </row>
    <row r="59" spans="1:17" s="46" customFormat="1" ht="10" customHeight="1">
      <c r="A59" s="36"/>
      <c r="B59" s="72"/>
      <c r="C59" s="47"/>
      <c r="D59" s="48"/>
      <c r="E59" s="65"/>
      <c r="F59" s="73"/>
      <c r="G59" s="66"/>
      <c r="H59" s="52" t="s">
        <v>78</v>
      </c>
      <c r="I59" s="74"/>
      <c r="J59" s="75" t="s">
        <v>76</v>
      </c>
      <c r="K59" s="76"/>
      <c r="L59" s="69"/>
      <c r="M59" s="53"/>
      <c r="N59" s="43"/>
      <c r="O59" s="71"/>
      <c r="P59" s="43"/>
      <c r="Q59" s="44"/>
    </row>
    <row r="60" spans="1:17" s="46" customFormat="1" ht="10" customHeight="1">
      <c r="A60" s="36" t="s">
        <v>79</v>
      </c>
      <c r="B60" s="37"/>
      <c r="C60" s="38"/>
      <c r="D60" s="39"/>
      <c r="E60" s="99" t="s">
        <v>80</v>
      </c>
      <c r="F60" s="60"/>
      <c r="G60" s="41"/>
      <c r="H60" s="61"/>
      <c r="I60" s="62"/>
      <c r="J60" s="43" t="s">
        <v>81</v>
      </c>
      <c r="K60" s="44"/>
      <c r="L60" s="43"/>
      <c r="M60" s="71"/>
      <c r="N60" s="43"/>
      <c r="O60" s="71"/>
      <c r="P60" s="43"/>
      <c r="Q60" s="44"/>
    </row>
    <row r="61" spans="1:17" s="46" customFormat="1" ht="10" customHeight="1">
      <c r="A61" s="36"/>
      <c r="B61" s="47"/>
      <c r="C61" s="47"/>
      <c r="D61" s="48"/>
      <c r="E61" s="65"/>
      <c r="F61" s="49"/>
      <c r="G61" s="66"/>
      <c r="H61" s="67"/>
      <c r="I61" s="68"/>
      <c r="J61" s="43"/>
      <c r="K61" s="44"/>
      <c r="L61" s="69"/>
      <c r="M61" s="70" t="s">
        <v>82</v>
      </c>
      <c r="N61" s="54" t="s">
        <v>69</v>
      </c>
      <c r="O61" s="76"/>
      <c r="P61" s="43"/>
      <c r="Q61" s="44"/>
    </row>
    <row r="62" spans="1:17" s="46" customFormat="1" ht="10" customHeight="1">
      <c r="A62" s="36" t="s">
        <v>83</v>
      </c>
      <c r="B62" s="37"/>
      <c r="C62" s="38"/>
      <c r="D62" s="39"/>
      <c r="E62" s="60" t="s">
        <v>84</v>
      </c>
      <c r="F62" s="60"/>
      <c r="G62" s="41"/>
      <c r="H62" s="61"/>
      <c r="I62" s="42"/>
      <c r="J62" s="43"/>
      <c r="K62" s="44"/>
      <c r="L62" s="43"/>
      <c r="M62" s="71"/>
      <c r="N62" s="63" t="s">
        <v>85</v>
      </c>
      <c r="O62" s="44"/>
      <c r="P62" s="43"/>
      <c r="Q62" s="44"/>
    </row>
    <row r="63" spans="1:17" s="46" customFormat="1" ht="10" customHeight="1">
      <c r="A63" s="36"/>
      <c r="B63" s="47"/>
      <c r="C63" s="47"/>
      <c r="D63" s="48"/>
      <c r="E63" s="49"/>
      <c r="F63" s="73"/>
      <c r="G63" s="66"/>
      <c r="H63" s="52" t="s">
        <v>86</v>
      </c>
      <c r="I63" s="74"/>
      <c r="J63" s="75" t="s">
        <v>87</v>
      </c>
      <c r="K63" s="55"/>
      <c r="L63" s="43"/>
      <c r="M63" s="71"/>
      <c r="N63" s="43"/>
      <c r="O63" s="44"/>
      <c r="P63" s="43"/>
      <c r="Q63" s="44"/>
    </row>
    <row r="64" spans="1:17" s="46" customFormat="1" ht="10" customHeight="1">
      <c r="A64" s="36" t="s">
        <v>88</v>
      </c>
      <c r="B64" s="37"/>
      <c r="C64" s="38"/>
      <c r="D64" s="39"/>
      <c r="E64" s="60" t="s">
        <v>89</v>
      </c>
      <c r="F64" s="60"/>
      <c r="G64" s="41"/>
      <c r="H64" s="61"/>
      <c r="I64" s="62"/>
      <c r="J64" s="63" t="s">
        <v>90</v>
      </c>
      <c r="K64" s="64"/>
      <c r="L64" s="43"/>
      <c r="M64" s="71"/>
      <c r="N64" s="43"/>
      <c r="O64" s="44"/>
      <c r="P64" s="43"/>
      <c r="Q64" s="44"/>
    </row>
    <row r="65" spans="1:17" s="46" customFormat="1" ht="10" customHeight="1">
      <c r="A65" s="36"/>
      <c r="B65" s="47"/>
      <c r="C65" s="47"/>
      <c r="D65" s="48"/>
      <c r="E65" s="49"/>
      <c r="F65" s="49"/>
      <c r="G65" s="66"/>
      <c r="H65" s="67"/>
      <c r="I65" s="68"/>
      <c r="J65" s="69"/>
      <c r="K65" s="70" t="s">
        <v>91</v>
      </c>
      <c r="L65" s="54" t="s">
        <v>92</v>
      </c>
      <c r="M65" s="76"/>
      <c r="N65" s="43"/>
      <c r="O65" s="44"/>
      <c r="P65" s="43"/>
      <c r="Q65" s="44"/>
    </row>
    <row r="66" spans="1:17" s="46" customFormat="1" ht="10" customHeight="1">
      <c r="A66" s="36" t="s">
        <v>93</v>
      </c>
      <c r="B66" s="37"/>
      <c r="C66" s="38"/>
      <c r="D66" s="39"/>
      <c r="E66" s="60"/>
      <c r="F66" s="60" t="s">
        <v>7</v>
      </c>
      <c r="G66" s="41"/>
      <c r="H66" s="61"/>
      <c r="I66" s="42"/>
      <c r="J66" s="43"/>
      <c r="K66" s="71"/>
      <c r="L66" s="63" t="s">
        <v>94</v>
      </c>
      <c r="M66" s="79"/>
      <c r="N66" s="43"/>
      <c r="O66" s="44"/>
      <c r="P66" s="43"/>
      <c r="Q66" s="44"/>
    </row>
    <row r="67" spans="1:17" s="46" customFormat="1" ht="11.25" customHeight="1">
      <c r="A67" s="36"/>
      <c r="B67" s="72"/>
      <c r="C67" s="47"/>
      <c r="D67" s="48"/>
      <c r="E67" s="65"/>
      <c r="F67" s="100"/>
      <c r="G67" s="66"/>
      <c r="H67" s="52" t="s">
        <v>95</v>
      </c>
      <c r="I67" s="74"/>
      <c r="J67" s="54" t="s">
        <v>92</v>
      </c>
      <c r="K67" s="76"/>
      <c r="L67" s="69"/>
      <c r="M67" s="80"/>
      <c r="N67" s="43"/>
      <c r="O67" s="44"/>
      <c r="P67" s="43"/>
      <c r="Q67" s="44"/>
    </row>
    <row r="68" spans="1:17" s="46" customFormat="1" ht="10" customHeight="1">
      <c r="A68" s="36" t="s">
        <v>96</v>
      </c>
      <c r="B68" s="37"/>
      <c r="C68" s="38"/>
      <c r="D68" s="39">
        <v>2</v>
      </c>
      <c r="E68" s="40" t="s">
        <v>92</v>
      </c>
      <c r="F68" s="40"/>
      <c r="G68" s="41"/>
      <c r="H68" s="40"/>
      <c r="I68" s="62"/>
      <c r="J68" s="43"/>
      <c r="K68" s="44"/>
      <c r="L68" s="43"/>
      <c r="M68" s="44"/>
      <c r="N68" s="44"/>
      <c r="O68" s="44"/>
      <c r="P68" s="43"/>
      <c r="Q68" s="44"/>
    </row>
    <row r="69" spans="1:17">
      <c r="A69" s="101"/>
      <c r="B69" s="102"/>
      <c r="C69" s="103"/>
      <c r="D69" s="104" t="s">
        <v>97</v>
      </c>
      <c r="E69" s="105" t="s">
        <v>98</v>
      </c>
      <c r="F69" s="105"/>
      <c r="G69" s="105"/>
      <c r="H69" s="106"/>
      <c r="I69" s="107"/>
      <c r="J69" s="108"/>
      <c r="K69" s="109" t="s">
        <v>99</v>
      </c>
      <c r="L69" s="108"/>
      <c r="M69" s="110"/>
      <c r="N69" s="111"/>
      <c r="O69" s="111"/>
      <c r="P69" s="111"/>
      <c r="Q69" s="112"/>
    </row>
    <row r="70" spans="1:17">
      <c r="A70" s="113"/>
      <c r="B70" s="114"/>
      <c r="C70" s="115"/>
      <c r="D70" s="116">
        <v>1</v>
      </c>
      <c r="E70" s="117" t="s">
        <v>5</v>
      </c>
      <c r="F70" s="117"/>
      <c r="G70" s="117"/>
      <c r="H70" s="118"/>
      <c r="I70" s="119" t="s">
        <v>100</v>
      </c>
      <c r="J70" s="120"/>
      <c r="K70" s="120"/>
      <c r="L70" s="120"/>
      <c r="M70" s="121"/>
      <c r="N70" s="122" t="s">
        <v>101</v>
      </c>
      <c r="O70" s="122"/>
      <c r="P70" s="122"/>
      <c r="Q70" s="123"/>
    </row>
    <row r="71" spans="1:17">
      <c r="A71" s="113"/>
      <c r="B71" s="114"/>
      <c r="C71" s="124"/>
      <c r="D71" s="116">
        <v>2</v>
      </c>
      <c r="E71" s="117" t="s">
        <v>92</v>
      </c>
      <c r="F71" s="117"/>
      <c r="G71" s="117"/>
      <c r="H71" s="118"/>
      <c r="I71" s="119" t="s">
        <v>102</v>
      </c>
      <c r="J71" s="120"/>
      <c r="K71" s="120"/>
      <c r="L71" s="120"/>
      <c r="M71" s="121"/>
      <c r="N71" s="125" t="s">
        <v>103</v>
      </c>
      <c r="O71" s="126"/>
      <c r="P71" s="125"/>
      <c r="Q71" s="127"/>
    </row>
    <row r="72" spans="1:17">
      <c r="A72" s="128"/>
      <c r="B72" s="129"/>
      <c r="C72" s="124"/>
      <c r="D72" s="116">
        <v>3</v>
      </c>
      <c r="E72" s="117" t="s">
        <v>22</v>
      </c>
      <c r="F72" s="117"/>
      <c r="G72" s="117"/>
      <c r="H72" s="118"/>
      <c r="I72" s="119"/>
      <c r="J72" s="120"/>
      <c r="K72" s="120"/>
      <c r="L72" s="120"/>
      <c r="M72" s="121"/>
      <c r="N72" s="125" t="s">
        <v>104</v>
      </c>
      <c r="O72" s="126"/>
      <c r="P72" s="125"/>
      <c r="Q72" s="127"/>
    </row>
    <row r="73" spans="1:17">
      <c r="A73" s="130"/>
      <c r="B73" s="131"/>
      <c r="C73" s="132"/>
      <c r="D73" s="116">
        <v>4</v>
      </c>
      <c r="E73" s="117" t="s">
        <v>66</v>
      </c>
      <c r="F73" s="117"/>
      <c r="G73" s="117"/>
      <c r="H73" s="118"/>
      <c r="I73" s="133"/>
      <c r="J73" s="134"/>
      <c r="K73" s="135"/>
      <c r="L73" s="134"/>
      <c r="M73" s="127"/>
      <c r="N73" s="131"/>
      <c r="O73" s="136"/>
      <c r="P73" s="131"/>
      <c r="Q73" s="137"/>
    </row>
    <row r="74" spans="1:17">
      <c r="A74" s="138"/>
      <c r="B74" s="122"/>
      <c r="C74" s="139"/>
      <c r="D74" s="116">
        <v>5</v>
      </c>
      <c r="E74" s="117" t="s">
        <v>14</v>
      </c>
      <c r="F74" s="117"/>
      <c r="G74" s="117"/>
      <c r="H74" s="118"/>
      <c r="I74" s="133"/>
      <c r="J74" s="134"/>
      <c r="K74" s="135"/>
      <c r="L74" s="134"/>
      <c r="M74" s="127"/>
      <c r="N74" s="122" t="s">
        <v>105</v>
      </c>
      <c r="O74" s="122"/>
      <c r="P74" s="122"/>
      <c r="Q74" s="123"/>
    </row>
    <row r="75" spans="1:17">
      <c r="A75" s="113"/>
      <c r="B75" s="114"/>
      <c r="C75" s="115"/>
      <c r="D75" s="116">
        <v>6</v>
      </c>
      <c r="E75" s="117" t="s">
        <v>41</v>
      </c>
      <c r="F75" s="117"/>
      <c r="G75" s="117"/>
      <c r="H75" s="118"/>
      <c r="I75" s="133"/>
      <c r="J75" s="134"/>
      <c r="K75" s="135"/>
      <c r="L75" s="134"/>
      <c r="M75" s="127"/>
      <c r="N75" s="125"/>
      <c r="O75" s="126"/>
      <c r="P75" s="125"/>
      <c r="Q75" s="127"/>
    </row>
    <row r="76" spans="1:17">
      <c r="A76" s="113"/>
      <c r="B76" s="114"/>
      <c r="C76" s="115"/>
      <c r="D76" s="116">
        <v>7</v>
      </c>
      <c r="E76" s="117" t="s">
        <v>43</v>
      </c>
      <c r="F76" s="117"/>
      <c r="G76" s="117"/>
      <c r="H76" s="118"/>
      <c r="I76" s="133"/>
      <c r="J76" s="134"/>
      <c r="K76" s="135"/>
      <c r="L76" s="134"/>
      <c r="M76" s="127"/>
      <c r="N76" s="140" t="s">
        <v>106</v>
      </c>
      <c r="O76" s="141"/>
      <c r="P76" s="141"/>
      <c r="Q76" s="142"/>
    </row>
    <row r="77" spans="1:17">
      <c r="A77" s="130"/>
      <c r="B77" s="131"/>
      <c r="C77" s="143"/>
      <c r="D77" s="144">
        <v>8</v>
      </c>
      <c r="E77" s="145" t="s">
        <v>69</v>
      </c>
      <c r="F77" s="144"/>
      <c r="G77" s="145"/>
      <c r="H77" s="146"/>
      <c r="I77" s="147"/>
      <c r="J77" s="131"/>
      <c r="K77" s="136"/>
      <c r="L77" s="131"/>
      <c r="M77" s="137"/>
      <c r="N77" s="148"/>
      <c r="O77" s="149"/>
      <c r="P77" s="149"/>
      <c r="Q77" s="150"/>
    </row>
  </sheetData>
  <mergeCells count="4">
    <mergeCell ref="I70:M70"/>
    <mergeCell ref="I71:M71"/>
    <mergeCell ref="I72:M72"/>
    <mergeCell ref="N76:Q77"/>
  </mergeCells>
  <hyperlinks>
    <hyperlink ref="L1" r:id="rId1" xr:uid="{F2E247C8-B4DD-5B4C-A771-684C6D8F4248}"/>
  </hyperlinks>
  <printOptions horizontalCentered="1"/>
  <pageMargins left="0.35433070866141736" right="0.35433070866141736" top="0.39370078740157483" bottom="0.39370078740157483" header="0" footer="0"/>
  <pageSetup paperSize="9" scale="94" orientation="portrait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DC993-E65B-7241-9021-6FD548563931}">
  <sheetPr>
    <pageSetUpPr fitToPage="1"/>
  </sheetPr>
  <dimension ref="A1:O70"/>
  <sheetViews>
    <sheetView topLeftCell="A9" zoomScale="70" zoomScaleNormal="70" zoomScaleSheetLayoutView="80" workbookViewId="0">
      <selection activeCell="N38" sqref="N38"/>
    </sheetView>
  </sheetViews>
  <sheetFormatPr baseColWidth="10" defaultColWidth="8.83203125" defaultRowHeight="13"/>
  <cols>
    <col min="1" max="2" width="8.83203125" style="160"/>
    <col min="3" max="3" width="21.1640625" style="160" customWidth="1"/>
    <col min="4" max="6" width="8.83203125" style="160"/>
    <col min="7" max="7" width="12.6640625" style="160" customWidth="1"/>
    <col min="8" max="8" width="21" style="160" customWidth="1"/>
    <col min="9" max="12" width="8.83203125" style="160"/>
    <col min="13" max="13" width="17.33203125" style="160" customWidth="1"/>
    <col min="14" max="258" width="8.83203125" style="160"/>
    <col min="259" max="259" width="21.1640625" style="160" customWidth="1"/>
    <col min="260" max="262" width="8.83203125" style="160"/>
    <col min="263" max="263" width="12.6640625" style="160" customWidth="1"/>
    <col min="264" max="264" width="21" style="160" customWidth="1"/>
    <col min="265" max="268" width="8.83203125" style="160"/>
    <col min="269" max="269" width="17.33203125" style="160" customWidth="1"/>
    <col min="270" max="514" width="8.83203125" style="160"/>
    <col min="515" max="515" width="21.1640625" style="160" customWidth="1"/>
    <col min="516" max="518" width="8.83203125" style="160"/>
    <col min="519" max="519" width="12.6640625" style="160" customWidth="1"/>
    <col min="520" max="520" width="21" style="160" customWidth="1"/>
    <col min="521" max="524" width="8.83203125" style="160"/>
    <col min="525" max="525" width="17.33203125" style="160" customWidth="1"/>
    <col min="526" max="770" width="8.83203125" style="160"/>
    <col min="771" max="771" width="21.1640625" style="160" customWidth="1"/>
    <col min="772" max="774" width="8.83203125" style="160"/>
    <col min="775" max="775" width="12.6640625" style="160" customWidth="1"/>
    <col min="776" max="776" width="21" style="160" customWidth="1"/>
    <col min="777" max="780" width="8.83203125" style="160"/>
    <col min="781" max="781" width="17.33203125" style="160" customWidth="1"/>
    <col min="782" max="1026" width="8.83203125" style="160"/>
    <col min="1027" max="1027" width="21.1640625" style="160" customWidth="1"/>
    <col min="1028" max="1030" width="8.83203125" style="160"/>
    <col min="1031" max="1031" width="12.6640625" style="160" customWidth="1"/>
    <col min="1032" max="1032" width="21" style="160" customWidth="1"/>
    <col min="1033" max="1036" width="8.83203125" style="160"/>
    <col min="1037" max="1037" width="17.33203125" style="160" customWidth="1"/>
    <col min="1038" max="1282" width="8.83203125" style="160"/>
    <col min="1283" max="1283" width="21.1640625" style="160" customWidth="1"/>
    <col min="1284" max="1286" width="8.83203125" style="160"/>
    <col min="1287" max="1287" width="12.6640625" style="160" customWidth="1"/>
    <col min="1288" max="1288" width="21" style="160" customWidth="1"/>
    <col min="1289" max="1292" width="8.83203125" style="160"/>
    <col min="1293" max="1293" width="17.33203125" style="160" customWidth="1"/>
    <col min="1294" max="1538" width="8.83203125" style="160"/>
    <col min="1539" max="1539" width="21.1640625" style="160" customWidth="1"/>
    <col min="1540" max="1542" width="8.83203125" style="160"/>
    <col min="1543" max="1543" width="12.6640625" style="160" customWidth="1"/>
    <col min="1544" max="1544" width="21" style="160" customWidth="1"/>
    <col min="1545" max="1548" width="8.83203125" style="160"/>
    <col min="1549" max="1549" width="17.33203125" style="160" customWidth="1"/>
    <col min="1550" max="1794" width="8.83203125" style="160"/>
    <col min="1795" max="1795" width="21.1640625" style="160" customWidth="1"/>
    <col min="1796" max="1798" width="8.83203125" style="160"/>
    <col min="1799" max="1799" width="12.6640625" style="160" customWidth="1"/>
    <col min="1800" max="1800" width="21" style="160" customWidth="1"/>
    <col min="1801" max="1804" width="8.83203125" style="160"/>
    <col min="1805" max="1805" width="17.33203125" style="160" customWidth="1"/>
    <col min="1806" max="2050" width="8.83203125" style="160"/>
    <col min="2051" max="2051" width="21.1640625" style="160" customWidth="1"/>
    <col min="2052" max="2054" width="8.83203125" style="160"/>
    <col min="2055" max="2055" width="12.6640625" style="160" customWidth="1"/>
    <col min="2056" max="2056" width="21" style="160" customWidth="1"/>
    <col min="2057" max="2060" width="8.83203125" style="160"/>
    <col min="2061" max="2061" width="17.33203125" style="160" customWidth="1"/>
    <col min="2062" max="2306" width="8.83203125" style="160"/>
    <col min="2307" max="2307" width="21.1640625" style="160" customWidth="1"/>
    <col min="2308" max="2310" width="8.83203125" style="160"/>
    <col min="2311" max="2311" width="12.6640625" style="160" customWidth="1"/>
    <col min="2312" max="2312" width="21" style="160" customWidth="1"/>
    <col min="2313" max="2316" width="8.83203125" style="160"/>
    <col min="2317" max="2317" width="17.33203125" style="160" customWidth="1"/>
    <col min="2318" max="2562" width="8.83203125" style="160"/>
    <col min="2563" max="2563" width="21.1640625" style="160" customWidth="1"/>
    <col min="2564" max="2566" width="8.83203125" style="160"/>
    <col min="2567" max="2567" width="12.6640625" style="160" customWidth="1"/>
    <col min="2568" max="2568" width="21" style="160" customWidth="1"/>
    <col min="2569" max="2572" width="8.83203125" style="160"/>
    <col min="2573" max="2573" width="17.33203125" style="160" customWidth="1"/>
    <col min="2574" max="2818" width="8.83203125" style="160"/>
    <col min="2819" max="2819" width="21.1640625" style="160" customWidth="1"/>
    <col min="2820" max="2822" width="8.83203125" style="160"/>
    <col min="2823" max="2823" width="12.6640625" style="160" customWidth="1"/>
    <col min="2824" max="2824" width="21" style="160" customWidth="1"/>
    <col min="2825" max="2828" width="8.83203125" style="160"/>
    <col min="2829" max="2829" width="17.33203125" style="160" customWidth="1"/>
    <col min="2830" max="3074" width="8.83203125" style="160"/>
    <col min="3075" max="3075" width="21.1640625" style="160" customWidth="1"/>
    <col min="3076" max="3078" width="8.83203125" style="160"/>
    <col min="3079" max="3079" width="12.6640625" style="160" customWidth="1"/>
    <col min="3080" max="3080" width="21" style="160" customWidth="1"/>
    <col min="3081" max="3084" width="8.83203125" style="160"/>
    <col min="3085" max="3085" width="17.33203125" style="160" customWidth="1"/>
    <col min="3086" max="3330" width="8.83203125" style="160"/>
    <col min="3331" max="3331" width="21.1640625" style="160" customWidth="1"/>
    <col min="3332" max="3334" width="8.83203125" style="160"/>
    <col min="3335" max="3335" width="12.6640625" style="160" customWidth="1"/>
    <col min="3336" max="3336" width="21" style="160" customWidth="1"/>
    <col min="3337" max="3340" width="8.83203125" style="160"/>
    <col min="3341" max="3341" width="17.33203125" style="160" customWidth="1"/>
    <col min="3342" max="3586" width="8.83203125" style="160"/>
    <col min="3587" max="3587" width="21.1640625" style="160" customWidth="1"/>
    <col min="3588" max="3590" width="8.83203125" style="160"/>
    <col min="3591" max="3591" width="12.6640625" style="160" customWidth="1"/>
    <col min="3592" max="3592" width="21" style="160" customWidth="1"/>
    <col min="3593" max="3596" width="8.83203125" style="160"/>
    <col min="3597" max="3597" width="17.33203125" style="160" customWidth="1"/>
    <col min="3598" max="3842" width="8.83203125" style="160"/>
    <col min="3843" max="3843" width="21.1640625" style="160" customWidth="1"/>
    <col min="3844" max="3846" width="8.83203125" style="160"/>
    <col min="3847" max="3847" width="12.6640625" style="160" customWidth="1"/>
    <col min="3848" max="3848" width="21" style="160" customWidth="1"/>
    <col min="3849" max="3852" width="8.83203125" style="160"/>
    <col min="3853" max="3853" width="17.33203125" style="160" customWidth="1"/>
    <col min="3854" max="4098" width="8.83203125" style="160"/>
    <col min="4099" max="4099" width="21.1640625" style="160" customWidth="1"/>
    <col min="4100" max="4102" width="8.83203125" style="160"/>
    <col min="4103" max="4103" width="12.6640625" style="160" customWidth="1"/>
    <col min="4104" max="4104" width="21" style="160" customWidth="1"/>
    <col min="4105" max="4108" width="8.83203125" style="160"/>
    <col min="4109" max="4109" width="17.33203125" style="160" customWidth="1"/>
    <col min="4110" max="4354" width="8.83203125" style="160"/>
    <col min="4355" max="4355" width="21.1640625" style="160" customWidth="1"/>
    <col min="4356" max="4358" width="8.83203125" style="160"/>
    <col min="4359" max="4359" width="12.6640625" style="160" customWidth="1"/>
    <col min="4360" max="4360" width="21" style="160" customWidth="1"/>
    <col min="4361" max="4364" width="8.83203125" style="160"/>
    <col min="4365" max="4365" width="17.33203125" style="160" customWidth="1"/>
    <col min="4366" max="4610" width="8.83203125" style="160"/>
    <col min="4611" max="4611" width="21.1640625" style="160" customWidth="1"/>
    <col min="4612" max="4614" width="8.83203125" style="160"/>
    <col min="4615" max="4615" width="12.6640625" style="160" customWidth="1"/>
    <col min="4616" max="4616" width="21" style="160" customWidth="1"/>
    <col min="4617" max="4620" width="8.83203125" style="160"/>
    <col min="4621" max="4621" width="17.33203125" style="160" customWidth="1"/>
    <col min="4622" max="4866" width="8.83203125" style="160"/>
    <col min="4867" max="4867" width="21.1640625" style="160" customWidth="1"/>
    <col min="4868" max="4870" width="8.83203125" style="160"/>
    <col min="4871" max="4871" width="12.6640625" style="160" customWidth="1"/>
    <col min="4872" max="4872" width="21" style="160" customWidth="1"/>
    <col min="4873" max="4876" width="8.83203125" style="160"/>
    <col min="4877" max="4877" width="17.33203125" style="160" customWidth="1"/>
    <col min="4878" max="5122" width="8.83203125" style="160"/>
    <col min="5123" max="5123" width="21.1640625" style="160" customWidth="1"/>
    <col min="5124" max="5126" width="8.83203125" style="160"/>
    <col min="5127" max="5127" width="12.6640625" style="160" customWidth="1"/>
    <col min="5128" max="5128" width="21" style="160" customWidth="1"/>
    <col min="5129" max="5132" width="8.83203125" style="160"/>
    <col min="5133" max="5133" width="17.33203125" style="160" customWidth="1"/>
    <col min="5134" max="5378" width="8.83203125" style="160"/>
    <col min="5379" max="5379" width="21.1640625" style="160" customWidth="1"/>
    <col min="5380" max="5382" width="8.83203125" style="160"/>
    <col min="5383" max="5383" width="12.6640625" style="160" customWidth="1"/>
    <col min="5384" max="5384" width="21" style="160" customWidth="1"/>
    <col min="5385" max="5388" width="8.83203125" style="160"/>
    <col min="5389" max="5389" width="17.33203125" style="160" customWidth="1"/>
    <col min="5390" max="5634" width="8.83203125" style="160"/>
    <col min="5635" max="5635" width="21.1640625" style="160" customWidth="1"/>
    <col min="5636" max="5638" width="8.83203125" style="160"/>
    <col min="5639" max="5639" width="12.6640625" style="160" customWidth="1"/>
    <col min="5640" max="5640" width="21" style="160" customWidth="1"/>
    <col min="5641" max="5644" width="8.83203125" style="160"/>
    <col min="5645" max="5645" width="17.33203125" style="160" customWidth="1"/>
    <col min="5646" max="5890" width="8.83203125" style="160"/>
    <col min="5891" max="5891" width="21.1640625" style="160" customWidth="1"/>
    <col min="5892" max="5894" width="8.83203125" style="160"/>
    <col min="5895" max="5895" width="12.6640625" style="160" customWidth="1"/>
    <col min="5896" max="5896" width="21" style="160" customWidth="1"/>
    <col min="5897" max="5900" width="8.83203125" style="160"/>
    <col min="5901" max="5901" width="17.33203125" style="160" customWidth="1"/>
    <col min="5902" max="6146" width="8.83203125" style="160"/>
    <col min="6147" max="6147" width="21.1640625" style="160" customWidth="1"/>
    <col min="6148" max="6150" width="8.83203125" style="160"/>
    <col min="6151" max="6151" width="12.6640625" style="160" customWidth="1"/>
    <col min="6152" max="6152" width="21" style="160" customWidth="1"/>
    <col min="6153" max="6156" width="8.83203125" style="160"/>
    <col min="6157" max="6157" width="17.33203125" style="160" customWidth="1"/>
    <col min="6158" max="6402" width="8.83203125" style="160"/>
    <col min="6403" max="6403" width="21.1640625" style="160" customWidth="1"/>
    <col min="6404" max="6406" width="8.83203125" style="160"/>
    <col min="6407" max="6407" width="12.6640625" style="160" customWidth="1"/>
    <col min="6408" max="6408" width="21" style="160" customWidth="1"/>
    <col min="6409" max="6412" width="8.83203125" style="160"/>
    <col min="6413" max="6413" width="17.33203125" style="160" customWidth="1"/>
    <col min="6414" max="6658" width="8.83203125" style="160"/>
    <col min="6659" max="6659" width="21.1640625" style="160" customWidth="1"/>
    <col min="6660" max="6662" width="8.83203125" style="160"/>
    <col min="6663" max="6663" width="12.6640625" style="160" customWidth="1"/>
    <col min="6664" max="6664" width="21" style="160" customWidth="1"/>
    <col min="6665" max="6668" width="8.83203125" style="160"/>
    <col min="6669" max="6669" width="17.33203125" style="160" customWidth="1"/>
    <col min="6670" max="6914" width="8.83203125" style="160"/>
    <col min="6915" max="6915" width="21.1640625" style="160" customWidth="1"/>
    <col min="6916" max="6918" width="8.83203125" style="160"/>
    <col min="6919" max="6919" width="12.6640625" style="160" customWidth="1"/>
    <col min="6920" max="6920" width="21" style="160" customWidth="1"/>
    <col min="6921" max="6924" width="8.83203125" style="160"/>
    <col min="6925" max="6925" width="17.33203125" style="160" customWidth="1"/>
    <col min="6926" max="7170" width="8.83203125" style="160"/>
    <col min="7171" max="7171" width="21.1640625" style="160" customWidth="1"/>
    <col min="7172" max="7174" width="8.83203125" style="160"/>
    <col min="7175" max="7175" width="12.6640625" style="160" customWidth="1"/>
    <col min="7176" max="7176" width="21" style="160" customWidth="1"/>
    <col min="7177" max="7180" width="8.83203125" style="160"/>
    <col min="7181" max="7181" width="17.33203125" style="160" customWidth="1"/>
    <col min="7182" max="7426" width="8.83203125" style="160"/>
    <col min="7427" max="7427" width="21.1640625" style="160" customWidth="1"/>
    <col min="7428" max="7430" width="8.83203125" style="160"/>
    <col min="7431" max="7431" width="12.6640625" style="160" customWidth="1"/>
    <col min="7432" max="7432" width="21" style="160" customWidth="1"/>
    <col min="7433" max="7436" width="8.83203125" style="160"/>
    <col min="7437" max="7437" width="17.33203125" style="160" customWidth="1"/>
    <col min="7438" max="7682" width="8.83203125" style="160"/>
    <col min="7683" max="7683" width="21.1640625" style="160" customWidth="1"/>
    <col min="7684" max="7686" width="8.83203125" style="160"/>
    <col min="7687" max="7687" width="12.6640625" style="160" customWidth="1"/>
    <col min="7688" max="7688" width="21" style="160" customWidth="1"/>
    <col min="7689" max="7692" width="8.83203125" style="160"/>
    <col min="7693" max="7693" width="17.33203125" style="160" customWidth="1"/>
    <col min="7694" max="7938" width="8.83203125" style="160"/>
    <col min="7939" max="7939" width="21.1640625" style="160" customWidth="1"/>
    <col min="7940" max="7942" width="8.83203125" style="160"/>
    <col min="7943" max="7943" width="12.6640625" style="160" customWidth="1"/>
    <col min="7944" max="7944" width="21" style="160" customWidth="1"/>
    <col min="7945" max="7948" width="8.83203125" style="160"/>
    <col min="7949" max="7949" width="17.33203125" style="160" customWidth="1"/>
    <col min="7950" max="8194" width="8.83203125" style="160"/>
    <col min="8195" max="8195" width="21.1640625" style="160" customWidth="1"/>
    <col min="8196" max="8198" width="8.83203125" style="160"/>
    <col min="8199" max="8199" width="12.6640625" style="160" customWidth="1"/>
    <col min="8200" max="8200" width="21" style="160" customWidth="1"/>
    <col min="8201" max="8204" width="8.83203125" style="160"/>
    <col min="8205" max="8205" width="17.33203125" style="160" customWidth="1"/>
    <col min="8206" max="8450" width="8.83203125" style="160"/>
    <col min="8451" max="8451" width="21.1640625" style="160" customWidth="1"/>
    <col min="8452" max="8454" width="8.83203125" style="160"/>
    <col min="8455" max="8455" width="12.6640625" style="160" customWidth="1"/>
    <col min="8456" max="8456" width="21" style="160" customWidth="1"/>
    <col min="8457" max="8460" width="8.83203125" style="160"/>
    <col min="8461" max="8461" width="17.33203125" style="160" customWidth="1"/>
    <col min="8462" max="8706" width="8.83203125" style="160"/>
    <col min="8707" max="8707" width="21.1640625" style="160" customWidth="1"/>
    <col min="8708" max="8710" width="8.83203125" style="160"/>
    <col min="8711" max="8711" width="12.6640625" style="160" customWidth="1"/>
    <col min="8712" max="8712" width="21" style="160" customWidth="1"/>
    <col min="8713" max="8716" width="8.83203125" style="160"/>
    <col min="8717" max="8717" width="17.33203125" style="160" customWidth="1"/>
    <col min="8718" max="8962" width="8.83203125" style="160"/>
    <col min="8963" max="8963" width="21.1640625" style="160" customWidth="1"/>
    <col min="8964" max="8966" width="8.83203125" style="160"/>
    <col min="8967" max="8967" width="12.6640625" style="160" customWidth="1"/>
    <col min="8968" max="8968" width="21" style="160" customWidth="1"/>
    <col min="8969" max="8972" width="8.83203125" style="160"/>
    <col min="8973" max="8973" width="17.33203125" style="160" customWidth="1"/>
    <col min="8974" max="9218" width="8.83203125" style="160"/>
    <col min="9219" max="9219" width="21.1640625" style="160" customWidth="1"/>
    <col min="9220" max="9222" width="8.83203125" style="160"/>
    <col min="9223" max="9223" width="12.6640625" style="160" customWidth="1"/>
    <col min="9224" max="9224" width="21" style="160" customWidth="1"/>
    <col min="9225" max="9228" width="8.83203125" style="160"/>
    <col min="9229" max="9229" width="17.33203125" style="160" customWidth="1"/>
    <col min="9230" max="9474" width="8.83203125" style="160"/>
    <col min="9475" max="9475" width="21.1640625" style="160" customWidth="1"/>
    <col min="9476" max="9478" width="8.83203125" style="160"/>
    <col min="9479" max="9479" width="12.6640625" style="160" customWidth="1"/>
    <col min="9480" max="9480" width="21" style="160" customWidth="1"/>
    <col min="9481" max="9484" width="8.83203125" style="160"/>
    <col min="9485" max="9485" width="17.33203125" style="160" customWidth="1"/>
    <col min="9486" max="9730" width="8.83203125" style="160"/>
    <col min="9731" max="9731" width="21.1640625" style="160" customWidth="1"/>
    <col min="9732" max="9734" width="8.83203125" style="160"/>
    <col min="9735" max="9735" width="12.6640625" style="160" customWidth="1"/>
    <col min="9736" max="9736" width="21" style="160" customWidth="1"/>
    <col min="9737" max="9740" width="8.83203125" style="160"/>
    <col min="9741" max="9741" width="17.33203125" style="160" customWidth="1"/>
    <col min="9742" max="9986" width="8.83203125" style="160"/>
    <col min="9987" max="9987" width="21.1640625" style="160" customWidth="1"/>
    <col min="9988" max="9990" width="8.83203125" style="160"/>
    <col min="9991" max="9991" width="12.6640625" style="160" customWidth="1"/>
    <col min="9992" max="9992" width="21" style="160" customWidth="1"/>
    <col min="9993" max="9996" width="8.83203125" style="160"/>
    <col min="9997" max="9997" width="17.33203125" style="160" customWidth="1"/>
    <col min="9998" max="10242" width="8.83203125" style="160"/>
    <col min="10243" max="10243" width="21.1640625" style="160" customWidth="1"/>
    <col min="10244" max="10246" width="8.83203125" style="160"/>
    <col min="10247" max="10247" width="12.6640625" style="160" customWidth="1"/>
    <col min="10248" max="10248" width="21" style="160" customWidth="1"/>
    <col min="10249" max="10252" width="8.83203125" style="160"/>
    <col min="10253" max="10253" width="17.33203125" style="160" customWidth="1"/>
    <col min="10254" max="10498" width="8.83203125" style="160"/>
    <col min="10499" max="10499" width="21.1640625" style="160" customWidth="1"/>
    <col min="10500" max="10502" width="8.83203125" style="160"/>
    <col min="10503" max="10503" width="12.6640625" style="160" customWidth="1"/>
    <col min="10504" max="10504" width="21" style="160" customWidth="1"/>
    <col min="10505" max="10508" width="8.83203125" style="160"/>
    <col min="10509" max="10509" width="17.33203125" style="160" customWidth="1"/>
    <col min="10510" max="10754" width="8.83203125" style="160"/>
    <col min="10755" max="10755" width="21.1640625" style="160" customWidth="1"/>
    <col min="10756" max="10758" width="8.83203125" style="160"/>
    <col min="10759" max="10759" width="12.6640625" style="160" customWidth="1"/>
    <col min="10760" max="10760" width="21" style="160" customWidth="1"/>
    <col min="10761" max="10764" width="8.83203125" style="160"/>
    <col min="10765" max="10765" width="17.33203125" style="160" customWidth="1"/>
    <col min="10766" max="11010" width="8.83203125" style="160"/>
    <col min="11011" max="11011" width="21.1640625" style="160" customWidth="1"/>
    <col min="11012" max="11014" width="8.83203125" style="160"/>
    <col min="11015" max="11015" width="12.6640625" style="160" customWidth="1"/>
    <col min="11016" max="11016" width="21" style="160" customWidth="1"/>
    <col min="11017" max="11020" width="8.83203125" style="160"/>
    <col min="11021" max="11021" width="17.33203125" style="160" customWidth="1"/>
    <col min="11022" max="11266" width="8.83203125" style="160"/>
    <col min="11267" max="11267" width="21.1640625" style="160" customWidth="1"/>
    <col min="11268" max="11270" width="8.83203125" style="160"/>
    <col min="11271" max="11271" width="12.6640625" style="160" customWidth="1"/>
    <col min="11272" max="11272" width="21" style="160" customWidth="1"/>
    <col min="11273" max="11276" width="8.83203125" style="160"/>
    <col min="11277" max="11277" width="17.33203125" style="160" customWidth="1"/>
    <col min="11278" max="11522" width="8.83203125" style="160"/>
    <col min="11523" max="11523" width="21.1640625" style="160" customWidth="1"/>
    <col min="11524" max="11526" width="8.83203125" style="160"/>
    <col min="11527" max="11527" width="12.6640625" style="160" customWidth="1"/>
    <col min="11528" max="11528" width="21" style="160" customWidth="1"/>
    <col min="11529" max="11532" width="8.83203125" style="160"/>
    <col min="11533" max="11533" width="17.33203125" style="160" customWidth="1"/>
    <col min="11534" max="11778" width="8.83203125" style="160"/>
    <col min="11779" max="11779" width="21.1640625" style="160" customWidth="1"/>
    <col min="11780" max="11782" width="8.83203125" style="160"/>
    <col min="11783" max="11783" width="12.6640625" style="160" customWidth="1"/>
    <col min="11784" max="11784" width="21" style="160" customWidth="1"/>
    <col min="11785" max="11788" width="8.83203125" style="160"/>
    <col min="11789" max="11789" width="17.33203125" style="160" customWidth="1"/>
    <col min="11790" max="12034" width="8.83203125" style="160"/>
    <col min="12035" max="12035" width="21.1640625" style="160" customWidth="1"/>
    <col min="12036" max="12038" width="8.83203125" style="160"/>
    <col min="12039" max="12039" width="12.6640625" style="160" customWidth="1"/>
    <col min="12040" max="12040" width="21" style="160" customWidth="1"/>
    <col min="12041" max="12044" width="8.83203125" style="160"/>
    <col min="12045" max="12045" width="17.33203125" style="160" customWidth="1"/>
    <col min="12046" max="12290" width="8.83203125" style="160"/>
    <col min="12291" max="12291" width="21.1640625" style="160" customWidth="1"/>
    <col min="12292" max="12294" width="8.83203125" style="160"/>
    <col min="12295" max="12295" width="12.6640625" style="160" customWidth="1"/>
    <col min="12296" max="12296" width="21" style="160" customWidth="1"/>
    <col min="12297" max="12300" width="8.83203125" style="160"/>
    <col min="12301" max="12301" width="17.33203125" style="160" customWidth="1"/>
    <col min="12302" max="12546" width="8.83203125" style="160"/>
    <col min="12547" max="12547" width="21.1640625" style="160" customWidth="1"/>
    <col min="12548" max="12550" width="8.83203125" style="160"/>
    <col min="12551" max="12551" width="12.6640625" style="160" customWidth="1"/>
    <col min="12552" max="12552" width="21" style="160" customWidth="1"/>
    <col min="12553" max="12556" width="8.83203125" style="160"/>
    <col min="12557" max="12557" width="17.33203125" style="160" customWidth="1"/>
    <col min="12558" max="12802" width="8.83203125" style="160"/>
    <col min="12803" max="12803" width="21.1640625" style="160" customWidth="1"/>
    <col min="12804" max="12806" width="8.83203125" style="160"/>
    <col min="12807" max="12807" width="12.6640625" style="160" customWidth="1"/>
    <col min="12808" max="12808" width="21" style="160" customWidth="1"/>
    <col min="12809" max="12812" width="8.83203125" style="160"/>
    <col min="12813" max="12813" width="17.33203125" style="160" customWidth="1"/>
    <col min="12814" max="13058" width="8.83203125" style="160"/>
    <col min="13059" max="13059" width="21.1640625" style="160" customWidth="1"/>
    <col min="13060" max="13062" width="8.83203125" style="160"/>
    <col min="13063" max="13063" width="12.6640625" style="160" customWidth="1"/>
    <col min="13064" max="13064" width="21" style="160" customWidth="1"/>
    <col min="13065" max="13068" width="8.83203125" style="160"/>
    <col min="13069" max="13069" width="17.33203125" style="160" customWidth="1"/>
    <col min="13070" max="13314" width="8.83203125" style="160"/>
    <col min="13315" max="13315" width="21.1640625" style="160" customWidth="1"/>
    <col min="13316" max="13318" width="8.83203125" style="160"/>
    <col min="13319" max="13319" width="12.6640625" style="160" customWidth="1"/>
    <col min="13320" max="13320" width="21" style="160" customWidth="1"/>
    <col min="13321" max="13324" width="8.83203125" style="160"/>
    <col min="13325" max="13325" width="17.33203125" style="160" customWidth="1"/>
    <col min="13326" max="13570" width="8.83203125" style="160"/>
    <col min="13571" max="13571" width="21.1640625" style="160" customWidth="1"/>
    <col min="13572" max="13574" width="8.83203125" style="160"/>
    <col min="13575" max="13575" width="12.6640625" style="160" customWidth="1"/>
    <col min="13576" max="13576" width="21" style="160" customWidth="1"/>
    <col min="13577" max="13580" width="8.83203125" style="160"/>
    <col min="13581" max="13581" width="17.33203125" style="160" customWidth="1"/>
    <col min="13582" max="13826" width="8.83203125" style="160"/>
    <col min="13827" max="13827" width="21.1640625" style="160" customWidth="1"/>
    <col min="13828" max="13830" width="8.83203125" style="160"/>
    <col min="13831" max="13831" width="12.6640625" style="160" customWidth="1"/>
    <col min="13832" max="13832" width="21" style="160" customWidth="1"/>
    <col min="13833" max="13836" width="8.83203125" style="160"/>
    <col min="13837" max="13837" width="17.33203125" style="160" customWidth="1"/>
    <col min="13838" max="14082" width="8.83203125" style="160"/>
    <col min="14083" max="14083" width="21.1640625" style="160" customWidth="1"/>
    <col min="14084" max="14086" width="8.83203125" style="160"/>
    <col min="14087" max="14087" width="12.6640625" style="160" customWidth="1"/>
    <col min="14088" max="14088" width="21" style="160" customWidth="1"/>
    <col min="14089" max="14092" width="8.83203125" style="160"/>
    <col min="14093" max="14093" width="17.33203125" style="160" customWidth="1"/>
    <col min="14094" max="14338" width="8.83203125" style="160"/>
    <col min="14339" max="14339" width="21.1640625" style="160" customWidth="1"/>
    <col min="14340" max="14342" width="8.83203125" style="160"/>
    <col min="14343" max="14343" width="12.6640625" style="160" customWidth="1"/>
    <col min="14344" max="14344" width="21" style="160" customWidth="1"/>
    <col min="14345" max="14348" width="8.83203125" style="160"/>
    <col min="14349" max="14349" width="17.33203125" style="160" customWidth="1"/>
    <col min="14350" max="14594" width="8.83203125" style="160"/>
    <col min="14595" max="14595" width="21.1640625" style="160" customWidth="1"/>
    <col min="14596" max="14598" width="8.83203125" style="160"/>
    <col min="14599" max="14599" width="12.6640625" style="160" customWidth="1"/>
    <col min="14600" max="14600" width="21" style="160" customWidth="1"/>
    <col min="14601" max="14604" width="8.83203125" style="160"/>
    <col min="14605" max="14605" width="17.33203125" style="160" customWidth="1"/>
    <col min="14606" max="14850" width="8.83203125" style="160"/>
    <col min="14851" max="14851" width="21.1640625" style="160" customWidth="1"/>
    <col min="14852" max="14854" width="8.83203125" style="160"/>
    <col min="14855" max="14855" width="12.6640625" style="160" customWidth="1"/>
    <col min="14856" max="14856" width="21" style="160" customWidth="1"/>
    <col min="14857" max="14860" width="8.83203125" style="160"/>
    <col min="14861" max="14861" width="17.33203125" style="160" customWidth="1"/>
    <col min="14862" max="15106" width="8.83203125" style="160"/>
    <col min="15107" max="15107" width="21.1640625" style="160" customWidth="1"/>
    <col min="15108" max="15110" width="8.83203125" style="160"/>
    <col min="15111" max="15111" width="12.6640625" style="160" customWidth="1"/>
    <col min="15112" max="15112" width="21" style="160" customWidth="1"/>
    <col min="15113" max="15116" width="8.83203125" style="160"/>
    <col min="15117" max="15117" width="17.33203125" style="160" customWidth="1"/>
    <col min="15118" max="15362" width="8.83203125" style="160"/>
    <col min="15363" max="15363" width="21.1640625" style="160" customWidth="1"/>
    <col min="15364" max="15366" width="8.83203125" style="160"/>
    <col min="15367" max="15367" width="12.6640625" style="160" customWidth="1"/>
    <col min="15368" max="15368" width="21" style="160" customWidth="1"/>
    <col min="15369" max="15372" width="8.83203125" style="160"/>
    <col min="15373" max="15373" width="17.33203125" style="160" customWidth="1"/>
    <col min="15374" max="15618" width="8.83203125" style="160"/>
    <col min="15619" max="15619" width="21.1640625" style="160" customWidth="1"/>
    <col min="15620" max="15622" width="8.83203125" style="160"/>
    <col min="15623" max="15623" width="12.6640625" style="160" customWidth="1"/>
    <col min="15624" max="15624" width="21" style="160" customWidth="1"/>
    <col min="15625" max="15628" width="8.83203125" style="160"/>
    <col min="15629" max="15629" width="17.33203125" style="160" customWidth="1"/>
    <col min="15630" max="15874" width="8.83203125" style="160"/>
    <col min="15875" max="15875" width="21.1640625" style="160" customWidth="1"/>
    <col min="15876" max="15878" width="8.83203125" style="160"/>
    <col min="15879" max="15879" width="12.6640625" style="160" customWidth="1"/>
    <col min="15880" max="15880" width="21" style="160" customWidth="1"/>
    <col min="15881" max="15884" width="8.83203125" style="160"/>
    <col min="15885" max="15885" width="17.33203125" style="160" customWidth="1"/>
    <col min="15886" max="16130" width="8.83203125" style="160"/>
    <col min="16131" max="16131" width="21.1640625" style="160" customWidth="1"/>
    <col min="16132" max="16134" width="8.83203125" style="160"/>
    <col min="16135" max="16135" width="12.6640625" style="160" customWidth="1"/>
    <col min="16136" max="16136" width="21" style="160" customWidth="1"/>
    <col min="16137" max="16140" width="8.83203125" style="160"/>
    <col min="16141" max="16141" width="17.33203125" style="160" customWidth="1"/>
    <col min="16142" max="16384" width="8.83203125" style="160"/>
  </cols>
  <sheetData>
    <row r="1" spans="1:15" ht="25">
      <c r="A1" s="153" t="s">
        <v>107</v>
      </c>
      <c r="B1" s="153"/>
      <c r="C1" s="153"/>
      <c r="D1" s="153"/>
      <c r="E1" s="153"/>
      <c r="F1" s="153"/>
      <c r="G1" s="153"/>
      <c r="H1" s="154" t="s">
        <v>108</v>
      </c>
      <c r="I1" s="155"/>
      <c r="J1" s="156"/>
      <c r="K1" s="155"/>
      <c r="L1" s="157"/>
      <c r="M1" s="155"/>
      <c r="N1" s="158"/>
      <c r="O1" s="159"/>
    </row>
    <row r="2" spans="1:15" ht="23">
      <c r="A2" s="153"/>
      <c r="B2" s="153"/>
      <c r="C2" s="153"/>
      <c r="D2" s="153"/>
      <c r="E2" s="153"/>
      <c r="F2" s="153"/>
      <c r="G2" s="153"/>
      <c r="H2" s="154" t="s">
        <v>109</v>
      </c>
      <c r="I2" s="161"/>
      <c r="J2" s="156"/>
      <c r="K2" s="161"/>
      <c r="L2" s="162"/>
      <c r="M2" s="161"/>
      <c r="N2" s="162"/>
      <c r="O2" s="161"/>
    </row>
    <row r="3" spans="1:15" ht="16">
      <c r="A3" s="163" t="s">
        <v>110</v>
      </c>
      <c r="B3" s="164"/>
      <c r="C3" s="165"/>
      <c r="D3" s="163" t="s">
        <v>111</v>
      </c>
      <c r="E3" s="165"/>
      <c r="F3" s="164"/>
      <c r="G3" s="166"/>
      <c r="H3" s="163"/>
      <c r="I3" s="167"/>
      <c r="J3" s="164"/>
      <c r="K3" s="167"/>
      <c r="L3" s="164"/>
      <c r="M3" s="166"/>
      <c r="N3" s="165"/>
      <c r="O3" s="168" t="s">
        <v>3</v>
      </c>
    </row>
    <row r="4" spans="1:15" ht="17" thickBot="1">
      <c r="A4" s="169" t="s">
        <v>112</v>
      </c>
      <c r="B4" s="170"/>
      <c r="C4" s="170"/>
      <c r="D4" s="169" t="s">
        <v>113</v>
      </c>
      <c r="E4" s="171"/>
      <c r="F4" s="170"/>
      <c r="G4" s="172"/>
      <c r="H4" s="173"/>
      <c r="I4" s="172"/>
      <c r="J4" s="174"/>
      <c r="K4" s="172"/>
      <c r="L4" s="170"/>
      <c r="M4" s="172"/>
      <c r="N4" s="170"/>
      <c r="O4" s="175" t="s">
        <v>106</v>
      </c>
    </row>
    <row r="5" spans="1:15">
      <c r="A5" s="176"/>
      <c r="B5" s="177"/>
      <c r="C5" s="178"/>
      <c r="D5" s="179"/>
      <c r="E5" s="177" t="s">
        <v>114</v>
      </c>
      <c r="F5" s="177" t="s">
        <v>115</v>
      </c>
      <c r="G5" s="180"/>
      <c r="H5" s="179" t="s">
        <v>116</v>
      </c>
      <c r="I5" s="181"/>
      <c r="J5" s="179" t="s">
        <v>117</v>
      </c>
      <c r="K5" s="181"/>
      <c r="L5" s="177" t="s">
        <v>118</v>
      </c>
      <c r="M5" s="181"/>
      <c r="N5" s="177" t="s">
        <v>119</v>
      </c>
      <c r="O5" s="182"/>
    </row>
    <row r="6" spans="1:15" ht="16">
      <c r="A6" s="183"/>
      <c r="B6" s="184"/>
      <c r="C6" s="185"/>
      <c r="D6" s="185"/>
      <c r="E6" s="186"/>
      <c r="F6" s="185"/>
      <c r="G6" s="187"/>
      <c r="H6" s="184"/>
      <c r="I6" s="187"/>
      <c r="J6" s="184"/>
      <c r="K6" s="187"/>
      <c r="L6" s="184"/>
      <c r="M6" s="187"/>
      <c r="N6" s="184"/>
      <c r="O6" s="188"/>
    </row>
    <row r="7" spans="1:15" ht="16">
      <c r="A7" s="189" t="s">
        <v>120</v>
      </c>
      <c r="B7" s="190"/>
      <c r="C7" s="191" t="s">
        <v>12</v>
      </c>
      <c r="D7" s="192"/>
      <c r="E7" s="192"/>
      <c r="F7" s="192" t="str">
        <f>IF($B7="","",VLOOKUP($B7,'[2]Si Qual Draw Prep'!$A$7:$P$70,4))</f>
        <v/>
      </c>
      <c r="G7" s="193"/>
      <c r="H7" s="194"/>
      <c r="I7" s="188"/>
      <c r="J7" s="194"/>
      <c r="K7" s="188"/>
      <c r="L7" s="195"/>
      <c r="M7" s="196"/>
      <c r="N7" s="195"/>
      <c r="O7" s="197"/>
    </row>
    <row r="8" spans="1:15" ht="16">
      <c r="A8" s="198"/>
      <c r="B8" s="199"/>
      <c r="C8" s="200" t="s">
        <v>121</v>
      </c>
      <c r="D8" s="201" t="s">
        <v>12</v>
      </c>
      <c r="E8" s="202"/>
      <c r="F8" s="200"/>
      <c r="G8" s="203"/>
      <c r="H8" s="204"/>
      <c r="I8" s="205"/>
      <c r="J8" s="194"/>
      <c r="K8" s="188"/>
      <c r="L8" s="195"/>
      <c r="M8" s="196"/>
      <c r="N8" s="195"/>
      <c r="O8" s="196"/>
    </row>
    <row r="9" spans="1:15" ht="16">
      <c r="A9" s="198" t="s">
        <v>122</v>
      </c>
      <c r="B9" s="206"/>
      <c r="C9" s="191" t="s">
        <v>12</v>
      </c>
      <c r="D9" s="207"/>
      <c r="E9" s="208"/>
      <c r="F9" s="209"/>
      <c r="G9" s="210"/>
      <c r="H9" s="211"/>
      <c r="I9" s="212"/>
      <c r="J9" s="194"/>
      <c r="K9" s="188"/>
      <c r="L9" s="195"/>
      <c r="M9" s="196"/>
      <c r="N9" s="195"/>
      <c r="O9" s="196"/>
    </row>
    <row r="10" spans="1:15" ht="16">
      <c r="A10" s="198"/>
      <c r="B10" s="213"/>
      <c r="C10" s="200"/>
      <c r="D10" s="200"/>
      <c r="E10" s="214" t="s">
        <v>123</v>
      </c>
      <c r="F10" s="201" t="s">
        <v>87</v>
      </c>
      <c r="G10" s="215"/>
      <c r="H10" s="216"/>
      <c r="I10" s="203"/>
      <c r="J10" s="204"/>
      <c r="K10" s="205"/>
      <c r="L10" s="195"/>
      <c r="M10" s="196"/>
      <c r="N10" s="195"/>
      <c r="O10" s="196"/>
    </row>
    <row r="11" spans="1:15" ht="16">
      <c r="A11" s="198"/>
      <c r="B11" s="217"/>
      <c r="C11" s="209"/>
      <c r="D11" s="209"/>
      <c r="E11" s="218"/>
      <c r="F11" s="219"/>
      <c r="G11" s="208"/>
      <c r="H11" s="220"/>
      <c r="I11" s="205"/>
      <c r="J11" s="211"/>
      <c r="K11" s="212"/>
      <c r="L11" s="195"/>
      <c r="M11" s="196"/>
      <c r="N11" s="195"/>
      <c r="O11" s="196"/>
    </row>
    <row r="12" spans="1:15" ht="16">
      <c r="A12" s="198"/>
      <c r="B12" s="221"/>
      <c r="C12" s="221" t="s">
        <v>124</v>
      </c>
      <c r="D12" s="202" t="s">
        <v>87</v>
      </c>
      <c r="E12" s="222"/>
      <c r="F12" s="200"/>
      <c r="G12" s="203"/>
      <c r="H12" s="220"/>
      <c r="I12" s="205"/>
      <c r="J12" s="223"/>
      <c r="K12" s="224" t="s">
        <v>125</v>
      </c>
      <c r="L12" s="225" t="s">
        <v>33</v>
      </c>
      <c r="M12" s="225"/>
      <c r="N12" s="195"/>
      <c r="O12" s="196"/>
    </row>
    <row r="13" spans="1:15" ht="16">
      <c r="A13" s="198"/>
      <c r="B13" s="217"/>
      <c r="C13" s="209"/>
      <c r="D13" s="209"/>
      <c r="E13" s="209"/>
      <c r="F13" s="209" t="str">
        <f>IF($B13="","",VLOOKUP($B13,'[2]Si Qual Draw Prep'!$A$7:$P$70,4))</f>
        <v/>
      </c>
      <c r="G13" s="210"/>
      <c r="H13" s="220"/>
      <c r="I13" s="205"/>
      <c r="J13" s="204"/>
      <c r="K13" s="205"/>
      <c r="L13" s="226"/>
      <c r="M13" s="196"/>
      <c r="N13" s="227"/>
      <c r="O13" s="196"/>
    </row>
    <row r="14" spans="1:15" ht="16">
      <c r="A14" s="198"/>
      <c r="B14" s="213"/>
      <c r="C14" s="200"/>
      <c r="D14" s="228"/>
      <c r="E14" s="200"/>
      <c r="F14" s="200" t="s">
        <v>126</v>
      </c>
      <c r="G14" s="187"/>
      <c r="H14" s="201" t="s">
        <v>76</v>
      </c>
      <c r="I14" s="188"/>
      <c r="J14" s="216"/>
      <c r="K14" s="203"/>
      <c r="L14" s="229"/>
      <c r="M14" s="230"/>
      <c r="N14" s="227"/>
      <c r="O14" s="196"/>
    </row>
    <row r="15" spans="1:15" ht="16">
      <c r="A15" s="198" t="s">
        <v>127</v>
      </c>
      <c r="B15" s="206"/>
      <c r="C15" s="191" t="s">
        <v>12</v>
      </c>
      <c r="D15" s="209"/>
      <c r="E15" s="209"/>
      <c r="F15" s="209" t="str">
        <f>IF($B15="","",VLOOKUP($B15,'[2]Si Qual Draw Prep'!$A$7:$P$70,4))</f>
        <v/>
      </c>
      <c r="G15" s="210"/>
      <c r="H15" s="231" t="s">
        <v>128</v>
      </c>
      <c r="I15" s="232"/>
      <c r="J15" s="194"/>
      <c r="K15" s="205"/>
      <c r="L15" s="233"/>
      <c r="M15" s="230"/>
      <c r="N15" s="227"/>
      <c r="O15" s="196"/>
    </row>
    <row r="16" spans="1:15" ht="16">
      <c r="A16" s="198"/>
      <c r="B16" s="221"/>
      <c r="C16" s="200" t="s">
        <v>129</v>
      </c>
      <c r="D16" s="201" t="s">
        <v>12</v>
      </c>
      <c r="E16" s="202"/>
      <c r="F16" s="200"/>
      <c r="G16" s="203"/>
      <c r="H16" s="220"/>
      <c r="I16" s="232"/>
      <c r="J16" s="194"/>
      <c r="K16" s="205"/>
      <c r="L16" s="229"/>
      <c r="M16" s="230"/>
      <c r="N16" s="227"/>
      <c r="O16" s="196"/>
    </row>
    <row r="17" spans="1:15" ht="16">
      <c r="A17" s="198" t="s">
        <v>130</v>
      </c>
      <c r="B17" s="206"/>
      <c r="C17" s="191" t="s">
        <v>12</v>
      </c>
      <c r="D17" s="207"/>
      <c r="E17" s="208"/>
      <c r="F17" s="209"/>
      <c r="G17" s="210"/>
      <c r="H17" s="234"/>
      <c r="I17" s="235"/>
      <c r="J17" s="194"/>
      <c r="K17" s="205"/>
      <c r="L17" s="229"/>
      <c r="M17" s="230"/>
      <c r="N17" s="227"/>
      <c r="O17" s="196"/>
    </row>
    <row r="18" spans="1:15" ht="16">
      <c r="A18" s="198"/>
      <c r="B18" s="213"/>
      <c r="C18" s="200"/>
      <c r="D18" s="228"/>
      <c r="E18" s="214" t="s">
        <v>131</v>
      </c>
      <c r="F18" s="201" t="s">
        <v>76</v>
      </c>
      <c r="G18" s="236"/>
      <c r="H18" s="237" t="s">
        <v>132</v>
      </c>
      <c r="I18" s="238" t="s">
        <v>76</v>
      </c>
      <c r="J18" s="239"/>
      <c r="K18" s="239"/>
      <c r="L18" s="229"/>
      <c r="M18" s="230"/>
      <c r="N18" s="227"/>
      <c r="O18" s="196"/>
    </row>
    <row r="19" spans="1:15" ht="16">
      <c r="A19" s="198"/>
      <c r="B19" s="217"/>
      <c r="C19" s="209" t="str">
        <f>UPPER(IF($B19="","",VLOOKUP($B19,'[2]Si Qual Draw Prep'!$A$7:$P$70,2)))</f>
        <v/>
      </c>
      <c r="D19" s="209"/>
      <c r="E19" s="218"/>
      <c r="F19" s="209"/>
      <c r="G19" s="192"/>
      <c r="H19" s="204"/>
      <c r="I19" s="240" t="s">
        <v>133</v>
      </c>
      <c r="J19" s="241"/>
      <c r="K19" s="242"/>
      <c r="L19" s="227"/>
      <c r="M19" s="243" t="s">
        <v>134</v>
      </c>
      <c r="N19" s="244" t="s">
        <v>33</v>
      </c>
      <c r="O19" s="245"/>
    </row>
    <row r="20" spans="1:15" ht="16">
      <c r="A20" s="198"/>
      <c r="B20" s="199"/>
      <c r="C20" s="199" t="s">
        <v>135</v>
      </c>
      <c r="D20" s="202" t="s">
        <v>76</v>
      </c>
      <c r="E20" s="222"/>
      <c r="F20" s="200"/>
      <c r="G20" s="203"/>
      <c r="H20" s="204"/>
      <c r="I20" s="232"/>
      <c r="J20" s="216"/>
      <c r="K20" s="203"/>
      <c r="L20" s="227"/>
      <c r="M20" s="230"/>
      <c r="N20" s="246" t="s">
        <v>136</v>
      </c>
      <c r="O20" s="247"/>
    </row>
    <row r="21" spans="1:15" ht="16">
      <c r="A21" s="189"/>
      <c r="B21" s="248"/>
      <c r="C21" s="192" t="str">
        <f>UPPER(IF($B21="","",VLOOKUP($B21,'[2]Si Qual Draw Prep'!$A$7:$P$70,2)))</f>
        <v/>
      </c>
      <c r="D21" s="192"/>
      <c r="E21" s="192"/>
      <c r="F21" s="192" t="str">
        <f>IF($B21="","",VLOOKUP($B21,'[2]Si Qual Draw Prep'!$A$7:$P$70,4))</f>
        <v/>
      </c>
      <c r="G21" s="210"/>
      <c r="H21" s="194"/>
      <c r="I21" s="232"/>
      <c r="J21" s="204"/>
      <c r="K21" s="205"/>
      <c r="L21" s="227"/>
      <c r="M21" s="230"/>
      <c r="N21" s="227"/>
      <c r="O21" s="249"/>
    </row>
    <row r="22" spans="1:15" ht="16">
      <c r="A22" s="198"/>
      <c r="B22" s="199"/>
      <c r="C22" s="250"/>
      <c r="D22" s="251"/>
      <c r="E22" s="250"/>
      <c r="F22" s="223"/>
      <c r="G22" s="250" t="s">
        <v>137</v>
      </c>
      <c r="H22" s="252" t="s">
        <v>60</v>
      </c>
      <c r="I22" s="232"/>
      <c r="J22" s="204"/>
      <c r="K22" s="205"/>
      <c r="L22" s="253"/>
      <c r="M22" s="254"/>
      <c r="N22" s="227"/>
      <c r="O22" s="249"/>
    </row>
    <row r="23" spans="1:15" ht="16">
      <c r="A23" s="189" t="s">
        <v>138</v>
      </c>
      <c r="B23" s="190"/>
      <c r="C23" s="191" t="s">
        <v>12</v>
      </c>
      <c r="D23" s="192"/>
      <c r="E23" s="192"/>
      <c r="F23" s="192" t="str">
        <f>IF($B23="","",VLOOKUP($B23,'[2]Si Qual Draw Prep'!$A$7:$P$70,4))</f>
        <v/>
      </c>
      <c r="G23" s="193"/>
      <c r="H23" s="194"/>
      <c r="I23" s="188"/>
      <c r="J23" s="194"/>
      <c r="K23" s="188"/>
      <c r="L23" s="227"/>
      <c r="M23" s="230"/>
      <c r="N23" s="227"/>
      <c r="O23" s="249"/>
    </row>
    <row r="24" spans="1:15" ht="16">
      <c r="A24" s="198"/>
      <c r="B24" s="199"/>
      <c r="C24" s="200" t="s">
        <v>139</v>
      </c>
      <c r="D24" s="255" t="s">
        <v>27</v>
      </c>
      <c r="E24" s="202"/>
      <c r="F24" s="200"/>
      <c r="G24" s="203"/>
      <c r="H24" s="204"/>
      <c r="I24" s="205"/>
      <c r="J24" s="194"/>
      <c r="K24" s="188"/>
      <c r="L24" s="227"/>
      <c r="M24" s="230"/>
      <c r="N24" s="227"/>
      <c r="O24" s="249"/>
    </row>
    <row r="25" spans="1:15" ht="16">
      <c r="A25" s="256" t="s">
        <v>140</v>
      </c>
      <c r="B25" s="206"/>
      <c r="C25" s="191" t="s">
        <v>27</v>
      </c>
      <c r="D25" s="207"/>
      <c r="E25" s="208"/>
      <c r="F25" s="209" t="str">
        <f>IF($B25="","",VLOOKUP($B25,'[2]Si Qual Draw Prep'!$A$7:$P$70,4))</f>
        <v/>
      </c>
      <c r="G25" s="210"/>
      <c r="H25" s="211"/>
      <c r="I25" s="212"/>
      <c r="J25" s="194"/>
      <c r="K25" s="188"/>
      <c r="L25" s="227"/>
      <c r="M25" s="230"/>
      <c r="N25" s="227"/>
      <c r="O25" s="249"/>
    </row>
    <row r="26" spans="1:15" ht="16">
      <c r="A26" s="198"/>
      <c r="B26" s="213"/>
      <c r="C26" s="200"/>
      <c r="D26" s="228"/>
      <c r="E26" s="214" t="s">
        <v>141</v>
      </c>
      <c r="F26" s="202" t="s">
        <v>27</v>
      </c>
      <c r="G26" s="215"/>
      <c r="H26" s="216"/>
      <c r="I26" s="203" t="s">
        <v>142</v>
      </c>
      <c r="J26" s="257" t="s">
        <v>143</v>
      </c>
      <c r="K26" s="205"/>
      <c r="L26" s="244" t="s">
        <v>5</v>
      </c>
      <c r="M26" s="225"/>
      <c r="N26" s="227"/>
      <c r="O26" s="249"/>
    </row>
    <row r="27" spans="1:15" ht="16">
      <c r="A27" s="198"/>
      <c r="B27" s="217"/>
      <c r="C27" s="209" t="str">
        <f>UPPER(IF($B27="","",VLOOKUP($B27,'[2]Si Qual Draw Prep'!$A$7:$P$70,2)))</f>
        <v/>
      </c>
      <c r="D27" s="209"/>
      <c r="E27" s="218"/>
      <c r="F27" s="258" t="s">
        <v>144</v>
      </c>
      <c r="G27" s="259"/>
      <c r="H27" s="220"/>
      <c r="I27" s="205"/>
      <c r="J27" s="211"/>
      <c r="K27" s="212"/>
      <c r="L27" s="260" t="s">
        <v>145</v>
      </c>
      <c r="M27" s="229"/>
      <c r="N27" s="195"/>
      <c r="O27" s="249"/>
    </row>
    <row r="28" spans="1:15" ht="16">
      <c r="A28" s="189"/>
      <c r="B28" s="221"/>
      <c r="C28" s="221" t="s">
        <v>146</v>
      </c>
      <c r="D28" s="202" t="s">
        <v>147</v>
      </c>
      <c r="E28" s="222"/>
      <c r="F28" s="200"/>
      <c r="G28" s="203"/>
      <c r="H28" s="220"/>
      <c r="I28" s="205"/>
      <c r="J28" s="216"/>
      <c r="K28" s="203"/>
      <c r="L28" s="227"/>
      <c r="M28" s="230"/>
      <c r="N28" s="195"/>
      <c r="O28" s="249"/>
    </row>
    <row r="29" spans="1:15" ht="16">
      <c r="A29" s="198"/>
      <c r="B29" s="217"/>
      <c r="C29" s="209" t="str">
        <f>UPPER(IF($B29="","",VLOOKUP($B29,'[2]Si Qual Draw Prep'!$A$7:$P$70,2)))</f>
        <v/>
      </c>
      <c r="D29" s="209"/>
      <c r="E29" s="209"/>
      <c r="F29" s="209" t="str">
        <f>IF($B29="","",VLOOKUP($B29,'[2]Si Qual Draw Prep'!$A$7:$P$70,4))</f>
        <v/>
      </c>
      <c r="G29" s="210"/>
      <c r="H29" s="220"/>
      <c r="I29" s="188"/>
      <c r="J29" s="204"/>
      <c r="K29" s="205"/>
      <c r="L29" s="227"/>
      <c r="M29" s="230"/>
      <c r="N29" s="195"/>
      <c r="O29" s="249"/>
    </row>
    <row r="30" spans="1:15" ht="16">
      <c r="A30" s="198"/>
      <c r="B30" s="213"/>
      <c r="C30" s="200"/>
      <c r="D30" s="228"/>
      <c r="E30" s="200"/>
      <c r="F30" s="200" t="s">
        <v>148</v>
      </c>
      <c r="G30" s="187"/>
      <c r="H30" s="201" t="s">
        <v>53</v>
      </c>
      <c r="I30" s="188"/>
      <c r="J30" s="216"/>
      <c r="K30" s="203" t="s">
        <v>142</v>
      </c>
      <c r="L30" s="227"/>
      <c r="M30" s="230"/>
      <c r="N30" s="195"/>
      <c r="O30" s="249"/>
    </row>
    <row r="31" spans="1:15" ht="16">
      <c r="A31" s="198" t="s">
        <v>149</v>
      </c>
      <c r="B31" s="206"/>
      <c r="C31" s="191" t="s">
        <v>36</v>
      </c>
      <c r="D31" s="209"/>
      <c r="E31" s="209"/>
      <c r="F31" s="209" t="str">
        <f>IF($B31="","",VLOOKUP($B31,'[2]Si Qual Draw Prep'!$A$7:$P$70,4))</f>
        <v/>
      </c>
      <c r="G31" s="210"/>
      <c r="H31" s="261" t="s">
        <v>150</v>
      </c>
      <c r="I31" s="232"/>
      <c r="J31" s="194"/>
      <c r="K31" s="205"/>
      <c r="L31" s="262"/>
      <c r="M31" s="230"/>
      <c r="N31" s="195"/>
      <c r="O31" s="249"/>
    </row>
    <row r="32" spans="1:15" ht="16">
      <c r="A32" s="198"/>
      <c r="B32" s="221"/>
      <c r="C32" s="200" t="s">
        <v>151</v>
      </c>
      <c r="D32" s="201" t="s">
        <v>36</v>
      </c>
      <c r="E32" s="202"/>
      <c r="F32" s="200"/>
      <c r="G32" s="203"/>
      <c r="H32" s="220"/>
      <c r="I32" s="232"/>
      <c r="J32" s="194"/>
      <c r="K32" s="205"/>
      <c r="L32" s="227"/>
      <c r="M32" s="230"/>
      <c r="N32" s="195"/>
      <c r="O32" s="249"/>
    </row>
    <row r="33" spans="1:15" ht="16">
      <c r="A33" s="198" t="s">
        <v>152</v>
      </c>
      <c r="B33" s="206"/>
      <c r="C33" s="191" t="s">
        <v>12</v>
      </c>
      <c r="D33" s="207"/>
      <c r="E33" s="208"/>
      <c r="F33" s="209" t="str">
        <f>IF($B33="","",VLOOKUP($B33,'[2]Si Qual Draw Prep'!$A$7:$P$70,4))</f>
        <v/>
      </c>
      <c r="G33" s="210"/>
      <c r="H33" s="234"/>
      <c r="I33" s="235"/>
      <c r="J33" s="204"/>
      <c r="K33" s="205"/>
      <c r="L33" s="227"/>
      <c r="M33" s="230"/>
      <c r="N33" s="195"/>
      <c r="O33" s="249"/>
    </row>
    <row r="34" spans="1:15" ht="16">
      <c r="A34" s="198"/>
      <c r="B34" s="213"/>
      <c r="C34" s="200"/>
      <c r="D34" s="228"/>
      <c r="E34" s="214" t="s">
        <v>153</v>
      </c>
      <c r="F34" s="201" t="s">
        <v>53</v>
      </c>
      <c r="G34" s="215"/>
      <c r="H34" s="237" t="s">
        <v>154</v>
      </c>
      <c r="I34" s="238" t="s">
        <v>5</v>
      </c>
      <c r="J34" s="239"/>
      <c r="K34" s="263"/>
      <c r="L34" s="227"/>
      <c r="M34" s="230"/>
      <c r="N34" s="195"/>
      <c r="O34" s="249"/>
    </row>
    <row r="35" spans="1:15" ht="16">
      <c r="A35" s="198"/>
      <c r="B35" s="217"/>
      <c r="C35" s="209" t="str">
        <f>UPPER(IF($B35="","",VLOOKUP($B35,'[2]Si Qual Draw Prep'!$A$7:$P$70,2)))</f>
        <v/>
      </c>
      <c r="D35" s="209"/>
      <c r="E35" s="218"/>
      <c r="F35" s="209" t="s">
        <v>155</v>
      </c>
      <c r="G35" s="211"/>
      <c r="H35" s="204"/>
      <c r="I35" s="240" t="s">
        <v>156</v>
      </c>
      <c r="J35" s="241"/>
      <c r="K35" s="241"/>
      <c r="L35" s="229"/>
      <c r="M35" s="230"/>
      <c r="N35" s="195"/>
      <c r="O35" s="249"/>
    </row>
    <row r="36" spans="1:15" ht="16">
      <c r="A36" s="198"/>
      <c r="B36" s="199"/>
      <c r="C36" s="199" t="s">
        <v>157</v>
      </c>
      <c r="D36" s="202" t="s">
        <v>53</v>
      </c>
      <c r="E36" s="222"/>
      <c r="F36" s="228"/>
      <c r="G36" s="203"/>
      <c r="H36" s="204"/>
      <c r="I36" s="232"/>
      <c r="J36" s="216"/>
      <c r="K36" s="203"/>
      <c r="L36" s="264" t="s">
        <v>158</v>
      </c>
      <c r="M36" s="245"/>
      <c r="N36" s="225" t="s">
        <v>33</v>
      </c>
      <c r="O36" s="265"/>
    </row>
    <row r="37" spans="1:15" ht="16">
      <c r="A37" s="189"/>
      <c r="B37" s="248"/>
      <c r="C37" s="192" t="str">
        <f>UPPER(IF($B37="","",VLOOKUP($B37,'[2]Si Qual Draw Prep'!$A$7:$P$70,2)))</f>
        <v/>
      </c>
      <c r="D37" s="192"/>
      <c r="E37" s="192"/>
      <c r="F37" s="192" t="str">
        <f>IF($B37="","",VLOOKUP($B37,'[2]Si Qual Draw Prep'!$A$7:$P$70,4))</f>
        <v/>
      </c>
      <c r="G37" s="193"/>
      <c r="H37" s="194"/>
      <c r="I37" s="232"/>
      <c r="J37" s="204"/>
      <c r="K37" s="205"/>
      <c r="L37" s="230"/>
      <c r="M37" s="230"/>
      <c r="N37" s="195" t="s">
        <v>263</v>
      </c>
      <c r="O37" s="249"/>
    </row>
    <row r="38" spans="1:15" ht="16">
      <c r="A38" s="198"/>
      <c r="B38" s="199"/>
      <c r="C38" s="200"/>
      <c r="D38" s="228"/>
      <c r="E38" s="200"/>
      <c r="F38" s="223"/>
      <c r="G38" s="266" t="s">
        <v>159</v>
      </c>
      <c r="H38" s="252" t="s">
        <v>5</v>
      </c>
      <c r="I38" s="232"/>
      <c r="J38" s="204"/>
      <c r="K38" s="205"/>
      <c r="L38" s="267"/>
      <c r="M38" s="268"/>
      <c r="N38" s="229"/>
      <c r="O38" s="249"/>
    </row>
    <row r="39" spans="1:15" ht="16">
      <c r="A39" s="189" t="s">
        <v>160</v>
      </c>
      <c r="B39" s="190"/>
      <c r="C39" s="191" t="s">
        <v>7</v>
      </c>
      <c r="D39" s="192"/>
      <c r="E39" s="192"/>
      <c r="F39" s="192" t="str">
        <f>IF($B39="","",VLOOKUP($B39,'[2]Si Qual Draw Prep'!$A$7:$P$70,4))</f>
        <v/>
      </c>
      <c r="G39" s="193"/>
      <c r="H39" s="194"/>
      <c r="I39" s="188"/>
      <c r="J39" s="194"/>
      <c r="K39" s="188"/>
      <c r="L39" s="195"/>
      <c r="M39" s="196"/>
      <c r="N39" s="233"/>
      <c r="O39" s="249"/>
    </row>
    <row r="40" spans="1:15" ht="16">
      <c r="A40" s="198"/>
      <c r="B40" s="199"/>
      <c r="C40" s="200" t="s">
        <v>161</v>
      </c>
      <c r="D40" s="201" t="s">
        <v>50</v>
      </c>
      <c r="E40" s="202"/>
      <c r="F40" s="228"/>
      <c r="G40" s="203"/>
      <c r="H40" s="204"/>
      <c r="I40" s="205"/>
      <c r="J40" s="194"/>
      <c r="K40" s="188"/>
      <c r="L40" s="195"/>
      <c r="M40" s="196"/>
      <c r="N40" s="269"/>
      <c r="O40" s="270"/>
    </row>
    <row r="41" spans="1:15" ht="16">
      <c r="A41" s="198" t="s">
        <v>162</v>
      </c>
      <c r="B41" s="206"/>
      <c r="C41" s="191" t="s">
        <v>50</v>
      </c>
      <c r="D41" s="207"/>
      <c r="E41" s="208"/>
      <c r="F41" s="209" t="str">
        <f>IF($B41="","",VLOOKUP($B41,'[2]Si Qual Draw Prep'!$A$7:$P$70,4))</f>
        <v/>
      </c>
      <c r="G41" s="210"/>
      <c r="H41" s="211"/>
      <c r="I41" s="212"/>
      <c r="J41" s="194"/>
      <c r="K41" s="188"/>
      <c r="L41" s="195"/>
      <c r="M41" s="196"/>
      <c r="N41" s="195"/>
      <c r="O41" s="249"/>
    </row>
    <row r="42" spans="1:15" ht="16">
      <c r="A42" s="198"/>
      <c r="B42" s="213"/>
      <c r="C42" s="200"/>
      <c r="D42" s="228"/>
      <c r="E42" s="214" t="s">
        <v>163</v>
      </c>
      <c r="F42" s="201" t="s">
        <v>41</v>
      </c>
      <c r="G42" s="215"/>
      <c r="H42" s="216"/>
      <c r="I42" s="203" t="s">
        <v>142</v>
      </c>
      <c r="J42" s="204"/>
      <c r="K42" s="205"/>
      <c r="L42" s="195"/>
      <c r="M42" s="196"/>
      <c r="N42" s="195"/>
      <c r="O42" s="249"/>
    </row>
    <row r="43" spans="1:15" ht="16">
      <c r="A43" s="198"/>
      <c r="B43" s="217"/>
      <c r="C43" s="209" t="str">
        <f>UPPER(IF($B43="","",VLOOKUP($B43,'[2]Si Qual Draw Prep'!$A$7:$P$70,2)))</f>
        <v/>
      </c>
      <c r="D43" s="209"/>
      <c r="E43" s="218"/>
      <c r="F43" s="209" t="s">
        <v>164</v>
      </c>
      <c r="G43" s="211"/>
      <c r="H43" s="220"/>
      <c r="I43" s="205"/>
      <c r="J43" s="211"/>
      <c r="K43" s="212"/>
      <c r="L43" s="195"/>
      <c r="M43" s="196"/>
      <c r="N43" s="195"/>
      <c r="O43" s="249"/>
    </row>
    <row r="44" spans="1:15" ht="16">
      <c r="A44" s="198"/>
      <c r="B44" s="221"/>
      <c r="C44" s="221" t="s">
        <v>165</v>
      </c>
      <c r="D44" s="202" t="s">
        <v>41</v>
      </c>
      <c r="E44" s="222"/>
      <c r="F44" s="228"/>
      <c r="G44" s="203"/>
      <c r="H44" s="220"/>
      <c r="I44" s="205"/>
      <c r="J44" s="216"/>
      <c r="K44" s="203"/>
      <c r="L44" s="195"/>
      <c r="M44" s="196"/>
      <c r="N44" s="195"/>
      <c r="O44" s="249"/>
    </row>
    <row r="45" spans="1:15" ht="16">
      <c r="A45" s="198"/>
      <c r="B45" s="217"/>
      <c r="C45" s="209" t="str">
        <f>UPPER(IF($B45="","",VLOOKUP($B45,'[2]Si Qual Draw Prep'!$A$7:$P$70,2)))</f>
        <v/>
      </c>
      <c r="D45" s="209"/>
      <c r="E45" s="209"/>
      <c r="F45" s="209" t="str">
        <f>IF($B45="","",VLOOKUP($B45,'[2]Si Qual Draw Prep'!$A$7:$P$70,4))</f>
        <v/>
      </c>
      <c r="G45" s="210"/>
      <c r="H45" s="220"/>
      <c r="I45" s="205"/>
      <c r="J45" s="223"/>
      <c r="K45" s="224" t="s">
        <v>166</v>
      </c>
      <c r="L45" s="225" t="s">
        <v>43</v>
      </c>
      <c r="M45" s="225"/>
      <c r="N45" s="195"/>
      <c r="O45" s="249"/>
    </row>
    <row r="46" spans="1:15" ht="16">
      <c r="A46" s="198"/>
      <c r="B46" s="213"/>
      <c r="C46" s="200"/>
      <c r="D46" s="228"/>
      <c r="E46" s="200"/>
      <c r="F46" s="228" t="s">
        <v>167</v>
      </c>
      <c r="G46" s="187"/>
      <c r="H46" s="201" t="s">
        <v>30</v>
      </c>
      <c r="I46" s="205"/>
      <c r="J46" s="216"/>
      <c r="K46" s="203" t="s">
        <v>142</v>
      </c>
      <c r="L46" s="229"/>
      <c r="M46" s="230"/>
      <c r="N46" s="227"/>
      <c r="O46" s="249"/>
    </row>
    <row r="47" spans="1:15" ht="16">
      <c r="A47" s="198" t="s">
        <v>168</v>
      </c>
      <c r="B47" s="206"/>
      <c r="C47" s="191" t="s">
        <v>12</v>
      </c>
      <c r="D47" s="209"/>
      <c r="E47" s="209"/>
      <c r="F47" s="209" t="str">
        <f>IF($B47="","",VLOOKUP($B47,'[2]Si Qual Draw Prep'!$A$7:$P$70,4))</f>
        <v/>
      </c>
      <c r="G47" s="210"/>
      <c r="H47" s="261" t="s">
        <v>169</v>
      </c>
      <c r="I47" s="232"/>
      <c r="J47" s="194"/>
      <c r="K47" s="205"/>
      <c r="L47" s="233"/>
      <c r="M47" s="230"/>
      <c r="N47" s="227"/>
      <c r="O47" s="249"/>
    </row>
    <row r="48" spans="1:15" ht="16">
      <c r="A48" s="198"/>
      <c r="B48" s="221"/>
      <c r="C48" s="200" t="s">
        <v>170</v>
      </c>
      <c r="D48" s="201" t="s">
        <v>12</v>
      </c>
      <c r="E48" s="202"/>
      <c r="F48" s="228"/>
      <c r="G48" s="203"/>
      <c r="H48" s="220"/>
      <c r="I48" s="232"/>
      <c r="J48" s="194"/>
      <c r="K48" s="205"/>
      <c r="L48" s="229"/>
      <c r="M48" s="230"/>
      <c r="N48" s="227"/>
      <c r="O48" s="249"/>
    </row>
    <row r="49" spans="1:15" ht="16">
      <c r="A49" s="198" t="s">
        <v>171</v>
      </c>
      <c r="B49" s="206"/>
      <c r="C49" s="191" t="s">
        <v>12</v>
      </c>
      <c r="D49" s="207"/>
      <c r="E49" s="208"/>
      <c r="F49" s="209" t="str">
        <f>IF($B49="","",VLOOKUP($B49,'[2]Si Qual Draw Prep'!$A$7:$P$70,4))</f>
        <v/>
      </c>
      <c r="G49" s="210"/>
      <c r="H49" s="234"/>
      <c r="I49" s="235"/>
      <c r="J49" s="194"/>
      <c r="K49" s="205"/>
      <c r="L49" s="229"/>
      <c r="M49" s="230"/>
      <c r="N49" s="227"/>
      <c r="O49" s="249"/>
    </row>
    <row r="50" spans="1:15" ht="16">
      <c r="A50" s="198"/>
      <c r="B50" s="213"/>
      <c r="C50" s="200"/>
      <c r="D50" s="228"/>
      <c r="E50" s="214" t="s">
        <v>172</v>
      </c>
      <c r="F50" s="202" t="s">
        <v>30</v>
      </c>
      <c r="G50" s="215"/>
      <c r="H50" s="237" t="s">
        <v>173</v>
      </c>
      <c r="I50" s="238" t="s">
        <v>92</v>
      </c>
      <c r="J50" s="239"/>
      <c r="K50" s="239"/>
      <c r="L50" s="229"/>
      <c r="M50" s="230"/>
      <c r="N50" s="227"/>
      <c r="O50" s="249"/>
    </row>
    <row r="51" spans="1:15" ht="16">
      <c r="A51" s="198"/>
      <c r="B51" s="217"/>
      <c r="C51" s="209" t="str">
        <f>UPPER(IF($B51="","",VLOOKUP($B51,'[2]Si Qual Draw Prep'!$A$7:$P$70,2)))</f>
        <v/>
      </c>
      <c r="D51" s="209"/>
      <c r="E51" s="218"/>
      <c r="F51" s="258"/>
      <c r="G51" s="257"/>
      <c r="H51" s="204"/>
      <c r="I51" s="240" t="s">
        <v>174</v>
      </c>
      <c r="J51" s="241"/>
      <c r="K51" s="242"/>
      <c r="L51" s="227"/>
      <c r="M51" s="230"/>
      <c r="N51" s="227"/>
      <c r="O51" s="249"/>
    </row>
    <row r="52" spans="1:15" ht="16">
      <c r="A52" s="198"/>
      <c r="B52" s="271"/>
      <c r="C52" s="271" t="s">
        <v>175</v>
      </c>
      <c r="D52" s="202" t="s">
        <v>30</v>
      </c>
      <c r="E52" s="222"/>
      <c r="F52" s="228"/>
      <c r="G52" s="203"/>
      <c r="H52" s="204"/>
      <c r="I52" s="232"/>
      <c r="J52" s="216"/>
      <c r="K52" s="203"/>
      <c r="L52" s="227"/>
      <c r="M52" s="230"/>
      <c r="N52" s="244" t="s">
        <v>92</v>
      </c>
      <c r="O52" s="265"/>
    </row>
    <row r="53" spans="1:15" ht="16">
      <c r="A53" s="189"/>
      <c r="B53" s="248"/>
      <c r="C53" s="192" t="str">
        <f>UPPER(IF($B53="","",VLOOKUP($B53,'[2]Si Qual Draw Prep'!$A$7:$P$70,2)))</f>
        <v/>
      </c>
      <c r="D53" s="192"/>
      <c r="E53" s="192"/>
      <c r="F53" s="192" t="str">
        <f>IF($B53="","",VLOOKUP($B53,'[2]Si Qual Draw Prep'!$A$7:$P$70,4))</f>
        <v/>
      </c>
      <c r="G53" s="193"/>
      <c r="H53" s="194"/>
      <c r="I53" s="232"/>
      <c r="J53" s="204"/>
      <c r="K53" s="205"/>
      <c r="L53" s="227" t="s">
        <v>176</v>
      </c>
      <c r="M53" s="230"/>
      <c r="N53" s="246" t="s">
        <v>177</v>
      </c>
      <c r="O53" s="230"/>
    </row>
    <row r="54" spans="1:15" ht="16">
      <c r="A54" s="198"/>
      <c r="B54" s="199"/>
      <c r="C54" s="250"/>
      <c r="D54" s="251"/>
      <c r="E54" s="250"/>
      <c r="F54" s="223"/>
      <c r="G54" s="272" t="s">
        <v>178</v>
      </c>
      <c r="H54" s="252" t="s">
        <v>92</v>
      </c>
      <c r="I54" s="232"/>
      <c r="J54" s="204"/>
      <c r="K54" s="205"/>
      <c r="L54" s="253"/>
      <c r="M54" s="254"/>
      <c r="N54" s="227"/>
      <c r="O54" s="230"/>
    </row>
    <row r="55" spans="1:15" ht="16">
      <c r="A55" s="189" t="s">
        <v>179</v>
      </c>
      <c r="B55" s="190"/>
      <c r="C55" s="191" t="s">
        <v>12</v>
      </c>
      <c r="D55" s="192"/>
      <c r="E55" s="192"/>
      <c r="F55" s="192" t="str">
        <f>IF($B55="","",VLOOKUP($B55,'[2]Si Qual Draw Prep'!$A$7:$P$70,4))</f>
        <v/>
      </c>
      <c r="G55" s="193"/>
      <c r="H55" s="194"/>
      <c r="I55" s="188"/>
      <c r="J55" s="194"/>
      <c r="K55" s="188"/>
      <c r="L55" s="227"/>
      <c r="M55" s="230"/>
      <c r="N55" s="227"/>
      <c r="O55" s="196"/>
    </row>
    <row r="56" spans="1:15" ht="16">
      <c r="A56" s="198"/>
      <c r="B56" s="199"/>
      <c r="C56" s="200" t="s">
        <v>180</v>
      </c>
      <c r="D56" s="201" t="s">
        <v>80</v>
      </c>
      <c r="E56" s="202"/>
      <c r="F56" s="228"/>
      <c r="G56" s="203"/>
      <c r="H56" s="204"/>
      <c r="I56" s="205"/>
      <c r="J56" s="194"/>
      <c r="K56" s="188"/>
      <c r="L56" s="227"/>
      <c r="M56" s="230"/>
      <c r="N56" s="227"/>
      <c r="O56" s="196"/>
    </row>
    <row r="57" spans="1:15" ht="16">
      <c r="A57" s="198" t="s">
        <v>181</v>
      </c>
      <c r="B57" s="206"/>
      <c r="C57" s="191" t="s">
        <v>80</v>
      </c>
      <c r="D57" s="207"/>
      <c r="E57" s="208"/>
      <c r="F57" s="209" t="str">
        <f>IF($B57="","",VLOOKUP($B57,'[2]Si Qual Draw Prep'!$A$7:$P$70,4))</f>
        <v/>
      </c>
      <c r="G57" s="210"/>
      <c r="H57" s="211"/>
      <c r="I57" s="212"/>
      <c r="J57" s="194"/>
      <c r="K57" s="188"/>
      <c r="L57" s="227"/>
      <c r="M57" s="230"/>
      <c r="N57" s="227"/>
      <c r="O57" s="196"/>
    </row>
    <row r="58" spans="1:15" ht="16">
      <c r="A58" s="198"/>
      <c r="B58" s="213"/>
      <c r="C58" s="200"/>
      <c r="D58" s="228"/>
      <c r="E58" s="214" t="s">
        <v>182</v>
      </c>
      <c r="F58" s="202" t="s">
        <v>17</v>
      </c>
      <c r="G58" s="236"/>
      <c r="H58" s="216"/>
      <c r="I58" s="203" t="s">
        <v>142</v>
      </c>
      <c r="J58" s="204"/>
      <c r="K58" s="205"/>
      <c r="L58" s="227"/>
      <c r="M58" s="230"/>
      <c r="N58" s="227"/>
      <c r="O58" s="196"/>
    </row>
    <row r="59" spans="1:15" ht="16">
      <c r="A59" s="198"/>
      <c r="B59" s="217"/>
      <c r="C59" s="209" t="str">
        <f>UPPER(IF($B59="","",VLOOKUP($B59,'[2]Si Qual Draw Prep'!$A$7:$P$70,2)))</f>
        <v/>
      </c>
      <c r="D59" s="209"/>
      <c r="E59" s="218"/>
      <c r="F59" s="209" t="s">
        <v>183</v>
      </c>
      <c r="G59" s="210"/>
      <c r="H59" s="220"/>
      <c r="I59" s="205"/>
      <c r="J59" s="257" t="s">
        <v>184</v>
      </c>
      <c r="K59" s="212"/>
      <c r="L59" s="201" t="s">
        <v>92</v>
      </c>
      <c r="M59" s="225"/>
      <c r="N59" s="227"/>
      <c r="O59" s="196"/>
    </row>
    <row r="60" spans="1:15" ht="16">
      <c r="A60" s="198"/>
      <c r="B60" s="271"/>
      <c r="C60" s="271" t="s">
        <v>185</v>
      </c>
      <c r="D60" s="202" t="s">
        <v>17</v>
      </c>
      <c r="E60" s="222"/>
      <c r="F60" s="228"/>
      <c r="G60" s="203"/>
      <c r="H60" s="220"/>
      <c r="I60" s="205"/>
      <c r="J60" s="216"/>
      <c r="K60" s="203"/>
      <c r="L60" s="246" t="s">
        <v>186</v>
      </c>
      <c r="M60" s="229"/>
      <c r="N60" s="195"/>
      <c r="O60" s="196"/>
    </row>
    <row r="61" spans="1:15" ht="16">
      <c r="A61" s="198"/>
      <c r="B61" s="217"/>
      <c r="C61" s="209" t="str">
        <f>UPPER(IF($B61="","",VLOOKUP($B61,'[2]Si Qual Draw Prep'!$A$7:$P$70,2)))</f>
        <v/>
      </c>
      <c r="D61" s="209"/>
      <c r="E61" s="209"/>
      <c r="F61" s="209" t="str">
        <f>IF($B61="","",VLOOKUP($B61,'[2]Si Qual Draw Prep'!$A$7:$P$70,4))</f>
        <v/>
      </c>
      <c r="G61" s="210"/>
      <c r="H61" s="220"/>
      <c r="I61" s="188"/>
      <c r="J61" s="204"/>
      <c r="K61" s="205"/>
      <c r="L61" s="227"/>
      <c r="M61" s="230"/>
      <c r="N61" s="195"/>
      <c r="O61" s="196"/>
    </row>
    <row r="62" spans="1:15" ht="16">
      <c r="A62" s="198"/>
      <c r="B62" s="213"/>
      <c r="C62" s="200"/>
      <c r="D62" s="228"/>
      <c r="E62" s="228"/>
      <c r="F62" s="228" t="s">
        <v>187</v>
      </c>
      <c r="G62" s="187"/>
      <c r="H62" s="201" t="s">
        <v>17</v>
      </c>
      <c r="I62" s="188"/>
      <c r="J62" s="216"/>
      <c r="K62" s="203" t="s">
        <v>142</v>
      </c>
      <c r="L62" s="227"/>
      <c r="M62" s="225" t="s">
        <v>5</v>
      </c>
      <c r="N62" s="195"/>
      <c r="O62" s="196"/>
    </row>
    <row r="63" spans="1:15" ht="16">
      <c r="A63" s="198" t="s">
        <v>188</v>
      </c>
      <c r="B63" s="206"/>
      <c r="C63" s="191" t="s">
        <v>89</v>
      </c>
      <c r="D63" s="209"/>
      <c r="E63" s="209"/>
      <c r="F63" s="209" t="str">
        <f>IF($B63="","",VLOOKUP($B63,'[2]Si Qual Draw Prep'!$A$7:$P$70,4))</f>
        <v/>
      </c>
      <c r="G63" s="210"/>
      <c r="H63" s="234" t="s">
        <v>189</v>
      </c>
      <c r="I63" s="232"/>
      <c r="J63" s="194"/>
      <c r="K63" s="205"/>
      <c r="L63" s="262"/>
      <c r="M63" s="230"/>
      <c r="N63" s="244" t="s">
        <v>12</v>
      </c>
      <c r="O63" s="245"/>
    </row>
    <row r="64" spans="1:15" ht="16">
      <c r="A64" s="198"/>
      <c r="B64" s="221"/>
      <c r="C64" s="200" t="s">
        <v>190</v>
      </c>
      <c r="D64" s="201" t="s">
        <v>89</v>
      </c>
      <c r="E64" s="202"/>
      <c r="F64" s="228"/>
      <c r="G64" s="203"/>
      <c r="H64" s="220"/>
      <c r="I64" s="232"/>
      <c r="J64" s="194"/>
      <c r="K64" s="205"/>
      <c r="L64" s="227"/>
      <c r="M64" s="225" t="s">
        <v>43</v>
      </c>
      <c r="N64" s="273"/>
      <c r="O64" s="274" t="s">
        <v>191</v>
      </c>
    </row>
    <row r="65" spans="1:15" ht="16">
      <c r="A65" s="198" t="s">
        <v>192</v>
      </c>
      <c r="B65" s="206"/>
      <c r="C65" s="191" t="s">
        <v>12</v>
      </c>
      <c r="D65" s="207"/>
      <c r="E65" s="208"/>
      <c r="F65" s="209"/>
      <c r="G65" s="210"/>
      <c r="H65" s="234"/>
      <c r="I65" s="235"/>
      <c r="J65" s="194"/>
      <c r="K65" s="205"/>
      <c r="L65" s="227"/>
      <c r="M65" s="230"/>
      <c r="N65" s="195"/>
      <c r="O65" s="196"/>
    </row>
    <row r="66" spans="1:15" ht="16">
      <c r="A66" s="198"/>
      <c r="B66" s="213"/>
      <c r="C66" s="200"/>
      <c r="D66" s="228"/>
      <c r="E66" s="214" t="s">
        <v>193</v>
      </c>
      <c r="F66" s="202" t="s">
        <v>9</v>
      </c>
      <c r="G66" s="275"/>
      <c r="H66" s="237" t="s">
        <v>194</v>
      </c>
      <c r="I66" s="276" t="s">
        <v>195</v>
      </c>
      <c r="J66" s="277"/>
      <c r="K66" s="278"/>
      <c r="L66" s="279" t="s">
        <v>3</v>
      </c>
      <c r="M66" s="280"/>
      <c r="N66" s="281"/>
      <c r="O66" s="282"/>
    </row>
    <row r="67" spans="1:15" ht="16">
      <c r="A67" s="198"/>
      <c r="B67" s="217"/>
      <c r="C67" s="209" t="str">
        <f>UPPER(IF($B67="","",VLOOKUP($B67,'[2]Si Qual Draw Prep'!$A$7:$P$70,2)))</f>
        <v/>
      </c>
      <c r="D67" s="209"/>
      <c r="E67" s="218"/>
      <c r="F67" s="258" t="s">
        <v>196</v>
      </c>
      <c r="G67" s="211"/>
      <c r="H67" s="204"/>
      <c r="I67" s="240" t="s">
        <v>197</v>
      </c>
      <c r="J67" s="241"/>
      <c r="K67" s="242"/>
      <c r="L67" s="283"/>
      <c r="M67" s="284"/>
      <c r="N67" s="285"/>
      <c r="O67" s="286"/>
    </row>
    <row r="68" spans="1:15" ht="16">
      <c r="A68" s="198"/>
      <c r="B68" s="271"/>
      <c r="C68" s="271" t="s">
        <v>198</v>
      </c>
      <c r="D68" s="202" t="s">
        <v>9</v>
      </c>
      <c r="E68" s="222"/>
      <c r="F68" s="228"/>
      <c r="G68" s="203"/>
      <c r="H68" s="204"/>
      <c r="I68" s="232"/>
      <c r="J68" s="216"/>
      <c r="K68" s="203"/>
      <c r="L68" s="287"/>
      <c r="M68" s="288"/>
      <c r="N68" s="289"/>
      <c r="O68" s="290"/>
    </row>
    <row r="69" spans="1:15" ht="16">
      <c r="A69" s="189"/>
      <c r="B69" s="248"/>
      <c r="C69" s="192" t="str">
        <f>UPPER(IF($B69="","",VLOOKUP($B69,'[2]Si Qual Draw Prep'!$A$7:$P$70,2)))</f>
        <v/>
      </c>
      <c r="D69" s="192"/>
      <c r="E69" s="192"/>
      <c r="F69" s="223"/>
      <c r="G69" s="291" t="s">
        <v>199</v>
      </c>
      <c r="H69" s="292" t="s">
        <v>195</v>
      </c>
      <c r="I69" s="232"/>
      <c r="J69" s="204"/>
      <c r="K69" s="205"/>
      <c r="L69" s="293"/>
      <c r="M69" s="294"/>
      <c r="N69" s="295"/>
      <c r="O69" s="296"/>
    </row>
    <row r="70" spans="1:15" ht="16">
      <c r="A70" s="297"/>
      <c r="B70" s="257"/>
      <c r="C70" s="204"/>
      <c r="D70" s="204"/>
      <c r="E70" s="204"/>
      <c r="F70" s="204"/>
      <c r="G70" s="210"/>
      <c r="H70" s="204"/>
      <c r="I70" s="205"/>
      <c r="J70" s="204"/>
      <c r="K70" s="205"/>
      <c r="L70" s="204"/>
      <c r="M70" s="205"/>
      <c r="N70" s="204"/>
      <c r="O70" s="205"/>
    </row>
  </sheetData>
  <mergeCells count="9">
    <mergeCell ref="I51:K51"/>
    <mergeCell ref="I66:K66"/>
    <mergeCell ref="I67:K67"/>
    <mergeCell ref="A1:G2"/>
    <mergeCell ref="I18:K18"/>
    <mergeCell ref="I19:K19"/>
    <mergeCell ref="I34:K34"/>
    <mergeCell ref="I35:K35"/>
    <mergeCell ref="I50:K50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EDEF4-E24D-BD4B-8BDE-3C2CC8979065}">
  <dimension ref="A1:Z1000"/>
  <sheetViews>
    <sheetView showGridLines="0" workbookViewId="0">
      <selection activeCell="U47" sqref="U47"/>
    </sheetView>
  </sheetViews>
  <sheetFormatPr baseColWidth="10" defaultColWidth="14.5" defaultRowHeight="15" customHeight="1"/>
  <cols>
    <col min="1" max="2" width="3.33203125" style="302" customWidth="1"/>
    <col min="3" max="3" width="4.6640625" style="302" customWidth="1"/>
    <col min="4" max="4" width="4.33203125" style="302" customWidth="1"/>
    <col min="5" max="5" width="12.6640625" style="302" customWidth="1"/>
    <col min="6" max="6" width="2.6640625" style="302" customWidth="1"/>
    <col min="7" max="7" width="7.6640625" style="302" customWidth="1"/>
    <col min="8" max="8" width="5.83203125" style="302" customWidth="1"/>
    <col min="9" max="9" width="1.6640625" style="302" customWidth="1"/>
    <col min="10" max="10" width="10.6640625" style="302" customWidth="1"/>
    <col min="11" max="11" width="1.6640625" style="302" customWidth="1"/>
    <col min="12" max="12" width="10.6640625" style="302" customWidth="1"/>
    <col min="13" max="13" width="1.6640625" style="302" customWidth="1"/>
    <col min="14" max="14" width="10.6640625" style="302" customWidth="1"/>
    <col min="15" max="15" width="1.6640625" style="302" customWidth="1"/>
    <col min="16" max="16" width="10.6640625" style="302" customWidth="1"/>
    <col min="17" max="17" width="1.6640625" style="302" customWidth="1"/>
    <col min="18" max="18" width="8" style="302" hidden="1" customWidth="1"/>
    <col min="19" max="26" width="8" style="302" customWidth="1"/>
    <col min="27" max="16384" width="14.5" style="302"/>
  </cols>
  <sheetData>
    <row r="1" spans="1:26" ht="54" customHeight="1">
      <c r="A1" s="298" t="str">
        <f>[3]Информация!$A$9</f>
        <v>Alliance Open'19</v>
      </c>
      <c r="B1" s="299"/>
      <c r="C1" s="299"/>
      <c r="D1" s="299"/>
      <c r="E1" s="299"/>
      <c r="F1" s="299"/>
      <c r="G1" s="299"/>
      <c r="H1" s="299"/>
      <c r="I1" s="299"/>
      <c r="J1" s="299"/>
      <c r="K1" s="300"/>
      <c r="L1" s="301" t="s">
        <v>0</v>
      </c>
      <c r="P1" s="303"/>
      <c r="Q1" s="300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2" customHeight="1">
      <c r="A2" s="304" t="s">
        <v>200</v>
      </c>
      <c r="B2" s="304"/>
      <c r="C2" s="304"/>
      <c r="D2" s="304"/>
      <c r="E2" s="304"/>
      <c r="F2" s="304" t="s">
        <v>2</v>
      </c>
      <c r="G2" s="304"/>
      <c r="H2" s="304"/>
      <c r="I2" s="305"/>
      <c r="J2" s="306"/>
      <c r="K2" s="307"/>
      <c r="L2" s="308"/>
      <c r="M2" s="305"/>
      <c r="N2" s="304"/>
      <c r="O2" s="305"/>
      <c r="P2" s="304"/>
      <c r="Q2" s="309" t="s">
        <v>3</v>
      </c>
      <c r="R2" s="310"/>
      <c r="S2" s="310"/>
      <c r="T2" s="310"/>
      <c r="U2" s="310"/>
      <c r="V2" s="310"/>
      <c r="W2" s="310"/>
      <c r="X2" s="310"/>
      <c r="Y2" s="310"/>
      <c r="Z2" s="310"/>
    </row>
    <row r="3" spans="1:26" ht="15" customHeight="1" thickBot="1">
      <c r="A3" s="311" t="str">
        <f>[3]Информация!$A$15</f>
        <v>25-27 января</v>
      </c>
      <c r="B3" s="312"/>
      <c r="C3" s="312"/>
      <c r="D3" s="312"/>
      <c r="E3" s="312"/>
      <c r="F3" s="311" t="str">
        <f>[3]Информация!$A$11</f>
        <v>ТК'МТА Теннис Арена',Киев</v>
      </c>
      <c r="G3" s="312"/>
      <c r="H3" s="312"/>
      <c r="I3" s="313"/>
      <c r="J3" s="314"/>
      <c r="K3" s="315"/>
      <c r="L3" s="312"/>
      <c r="M3" s="313"/>
      <c r="N3" s="312"/>
      <c r="O3" s="313"/>
      <c r="P3" s="312"/>
      <c r="Q3" s="316" t="str">
        <f>[3]Информация!$A$17</f>
        <v>Илья Фрегер</v>
      </c>
      <c r="R3" s="317"/>
      <c r="S3" s="317"/>
      <c r="T3" s="317"/>
      <c r="U3" s="317"/>
      <c r="V3" s="317"/>
      <c r="W3" s="317"/>
      <c r="X3" s="317"/>
      <c r="Y3" s="317"/>
      <c r="Z3" s="317"/>
    </row>
    <row r="4" spans="1:26" ht="9" customHeight="1">
      <c r="A4" s="318"/>
      <c r="B4" s="319"/>
      <c r="C4" s="319" t="s">
        <v>201</v>
      </c>
      <c r="D4" s="319" t="s">
        <v>4</v>
      </c>
      <c r="E4" s="320"/>
      <c r="F4" s="320"/>
      <c r="G4" s="320"/>
      <c r="H4" s="319"/>
      <c r="I4" s="321"/>
      <c r="J4" s="319"/>
      <c r="K4" s="321"/>
      <c r="L4" s="319"/>
      <c r="M4" s="321"/>
      <c r="N4" s="319"/>
      <c r="O4" s="321"/>
      <c r="P4" s="319"/>
      <c r="Q4" s="305"/>
      <c r="R4" s="310"/>
      <c r="S4" s="310"/>
      <c r="T4" s="310"/>
      <c r="U4" s="310"/>
      <c r="V4" s="310"/>
      <c r="W4" s="310"/>
      <c r="X4" s="310"/>
      <c r="Y4" s="310"/>
      <c r="Z4" s="310"/>
    </row>
    <row r="5" spans="1:26" ht="3.75" customHeight="1">
      <c r="A5" s="322"/>
      <c r="B5" s="323"/>
      <c r="C5" s="323"/>
      <c r="D5" s="323"/>
      <c r="E5" s="324"/>
      <c r="F5" s="324"/>
      <c r="G5" s="325"/>
      <c r="H5" s="324"/>
      <c r="I5" s="326"/>
      <c r="J5" s="323"/>
      <c r="K5" s="326"/>
      <c r="L5" s="323"/>
      <c r="M5" s="326"/>
      <c r="N5" s="323"/>
      <c r="O5" s="326"/>
      <c r="P5" s="323"/>
      <c r="Q5" s="327"/>
      <c r="R5" s="310"/>
      <c r="S5" s="310"/>
      <c r="T5" s="310"/>
      <c r="U5" s="310"/>
      <c r="V5" s="310"/>
      <c r="W5" s="310"/>
      <c r="X5" s="310"/>
      <c r="Y5" s="310"/>
      <c r="Z5" s="310"/>
    </row>
    <row r="6" spans="1:26" ht="9.75" customHeight="1">
      <c r="A6" s="328">
        <v>1</v>
      </c>
      <c r="B6" s="329"/>
      <c r="C6" s="330"/>
      <c r="D6" s="331"/>
      <c r="E6" s="332" t="s">
        <v>202</v>
      </c>
      <c r="F6" s="332"/>
      <c r="G6" s="333"/>
      <c r="H6" s="332"/>
      <c r="I6" s="334"/>
      <c r="J6" s="335"/>
      <c r="K6" s="336"/>
      <c r="L6" s="335"/>
      <c r="M6" s="336"/>
      <c r="N6" s="335"/>
      <c r="O6" s="336"/>
      <c r="P6" s="335"/>
      <c r="Q6" s="336"/>
      <c r="R6" s="325"/>
      <c r="S6" s="325"/>
      <c r="T6" s="325"/>
      <c r="U6" s="325"/>
      <c r="V6" s="325"/>
      <c r="W6" s="325"/>
      <c r="X6" s="325"/>
      <c r="Y6" s="325"/>
      <c r="Z6" s="325"/>
    </row>
    <row r="7" spans="1:26" ht="11.25" customHeight="1">
      <c r="A7" s="328"/>
      <c r="B7" s="328"/>
      <c r="C7" s="328"/>
      <c r="D7" s="328"/>
      <c r="E7" s="332" t="s">
        <v>203</v>
      </c>
      <c r="F7" s="332"/>
      <c r="G7" s="333"/>
      <c r="H7" s="332"/>
      <c r="I7" s="337"/>
      <c r="J7" s="317" t="str">
        <f>IF(I7="a",E6,IF(I7="b",E8,""))</f>
        <v/>
      </c>
      <c r="K7" s="336"/>
      <c r="L7" s="335"/>
      <c r="M7" s="336"/>
      <c r="N7" s="335"/>
      <c r="O7" s="338"/>
      <c r="P7" s="339"/>
      <c r="Q7" s="339"/>
      <c r="R7" s="325"/>
      <c r="S7" s="325"/>
      <c r="T7" s="325"/>
      <c r="U7" s="325"/>
      <c r="V7" s="325"/>
      <c r="W7" s="325"/>
      <c r="X7" s="325"/>
      <c r="Y7" s="325"/>
      <c r="Z7" s="325"/>
    </row>
    <row r="8" spans="1:26" ht="9.75" customHeight="1">
      <c r="A8" s="328"/>
      <c r="B8" s="328"/>
      <c r="C8" s="328"/>
      <c r="D8" s="328"/>
      <c r="E8" s="335"/>
      <c r="F8" s="335"/>
      <c r="G8" s="325"/>
      <c r="H8" s="335"/>
      <c r="I8" s="340"/>
      <c r="J8" s="341" t="s">
        <v>202</v>
      </c>
      <c r="K8" s="342"/>
      <c r="L8" s="335"/>
      <c r="M8" s="336"/>
      <c r="N8" s="335"/>
      <c r="O8" s="336"/>
      <c r="P8" s="335"/>
      <c r="Q8" s="336"/>
      <c r="R8" s="325"/>
      <c r="S8" s="325"/>
      <c r="T8" s="325"/>
      <c r="U8" s="325"/>
      <c r="V8" s="325"/>
      <c r="W8" s="325"/>
      <c r="X8" s="325"/>
      <c r="Y8" s="325"/>
      <c r="Z8" s="325"/>
    </row>
    <row r="9" spans="1:26" ht="9.75" customHeight="1">
      <c r="A9" s="328"/>
      <c r="B9" s="328"/>
      <c r="C9" s="328"/>
      <c r="D9" s="328"/>
      <c r="E9" s="335"/>
      <c r="F9" s="335"/>
      <c r="G9" s="325"/>
      <c r="H9" s="335"/>
      <c r="I9" s="343"/>
      <c r="J9" s="332" t="s">
        <v>203</v>
      </c>
      <c r="K9" s="344"/>
      <c r="L9" s="335"/>
      <c r="M9" s="336"/>
      <c r="N9" s="335"/>
      <c r="O9" s="336"/>
      <c r="P9" s="335"/>
      <c r="Q9" s="336"/>
      <c r="R9" s="325"/>
      <c r="S9" s="325"/>
      <c r="T9" s="325"/>
      <c r="U9" s="325"/>
      <c r="V9" s="325"/>
      <c r="W9" s="325"/>
      <c r="X9" s="325"/>
      <c r="Y9" s="325"/>
      <c r="Z9" s="325"/>
    </row>
    <row r="10" spans="1:26" ht="9.75" customHeight="1">
      <c r="A10" s="328">
        <v>2</v>
      </c>
      <c r="B10" s="329"/>
      <c r="C10" s="330"/>
      <c r="D10" s="331"/>
      <c r="E10" s="345" t="s">
        <v>204</v>
      </c>
      <c r="F10" s="345"/>
      <c r="G10" s="346"/>
      <c r="H10" s="345"/>
      <c r="I10" s="347"/>
      <c r="J10" s="348">
        <v>43504</v>
      </c>
      <c r="K10" s="349"/>
      <c r="L10" s="350"/>
      <c r="M10" s="342"/>
      <c r="N10" s="335"/>
      <c r="O10" s="336"/>
      <c r="P10" s="335"/>
      <c r="Q10" s="336"/>
      <c r="R10" s="325"/>
      <c r="S10" s="325"/>
      <c r="T10" s="325"/>
      <c r="U10" s="325"/>
      <c r="V10" s="325"/>
      <c r="W10" s="325"/>
      <c r="X10" s="325"/>
      <c r="Y10" s="325"/>
      <c r="Z10" s="325"/>
    </row>
    <row r="11" spans="1:26" ht="9.75" customHeight="1">
      <c r="A11" s="328"/>
      <c r="B11" s="328"/>
      <c r="C11" s="328"/>
      <c r="D11" s="328"/>
      <c r="E11" s="345" t="s">
        <v>205</v>
      </c>
      <c r="F11" s="345"/>
      <c r="G11" s="346"/>
      <c r="H11" s="345"/>
      <c r="I11" s="351"/>
      <c r="J11" s="335"/>
      <c r="K11" s="349"/>
      <c r="L11" s="352"/>
      <c r="M11" s="353"/>
      <c r="N11" s="335"/>
      <c r="O11" s="336"/>
      <c r="P11" s="335"/>
      <c r="Q11" s="336"/>
      <c r="R11" s="325"/>
      <c r="S11" s="325"/>
      <c r="T11" s="325"/>
      <c r="U11" s="325"/>
      <c r="V11" s="325"/>
      <c r="W11" s="325"/>
      <c r="X11" s="325"/>
      <c r="Y11" s="325"/>
      <c r="Z11" s="325"/>
    </row>
    <row r="12" spans="1:26" ht="9.75" customHeight="1">
      <c r="A12" s="328"/>
      <c r="B12" s="328"/>
      <c r="C12" s="328"/>
      <c r="D12" s="354"/>
      <c r="E12" s="335"/>
      <c r="F12" s="335"/>
      <c r="G12" s="325"/>
      <c r="H12" s="335"/>
      <c r="I12" s="340"/>
      <c r="J12" s="335"/>
      <c r="K12" s="349"/>
      <c r="L12" s="355" t="s">
        <v>202</v>
      </c>
      <c r="M12" s="336"/>
      <c r="N12" s="335"/>
      <c r="O12" s="336"/>
      <c r="P12" s="335"/>
      <c r="Q12" s="336"/>
      <c r="R12" s="325"/>
      <c r="S12" s="325"/>
      <c r="T12" s="325"/>
      <c r="U12" s="325"/>
      <c r="V12" s="325"/>
      <c r="W12" s="325"/>
      <c r="X12" s="325"/>
      <c r="Y12" s="325"/>
      <c r="Z12" s="325"/>
    </row>
    <row r="13" spans="1:26" ht="9.75" customHeight="1">
      <c r="A13" s="328"/>
      <c r="B13" s="328"/>
      <c r="C13" s="328"/>
      <c r="D13" s="354"/>
      <c r="E13" s="335"/>
      <c r="F13" s="335"/>
      <c r="G13" s="325"/>
      <c r="H13" s="335"/>
      <c r="I13" s="340"/>
      <c r="J13" s="335"/>
      <c r="K13" s="356"/>
      <c r="L13" s="357" t="s">
        <v>203</v>
      </c>
      <c r="M13" s="344"/>
      <c r="N13" s="335"/>
      <c r="O13" s="336"/>
      <c r="P13" s="335"/>
      <c r="Q13" s="336"/>
      <c r="R13" s="325"/>
      <c r="S13" s="325"/>
      <c r="T13" s="325"/>
      <c r="U13" s="325"/>
      <c r="V13" s="325"/>
      <c r="W13" s="325"/>
      <c r="X13" s="325"/>
      <c r="Y13" s="325"/>
      <c r="Z13" s="325"/>
    </row>
    <row r="14" spans="1:26" ht="9.75" customHeight="1">
      <c r="A14" s="328">
        <v>3</v>
      </c>
      <c r="B14" s="329"/>
      <c r="C14" s="330"/>
      <c r="D14" s="331"/>
      <c r="E14" s="332" t="s">
        <v>206</v>
      </c>
      <c r="F14" s="345"/>
      <c r="G14" s="346"/>
      <c r="H14" s="345"/>
      <c r="I14" s="358"/>
      <c r="J14" s="325"/>
      <c r="K14" s="349"/>
      <c r="L14" s="359">
        <v>43532</v>
      </c>
      <c r="M14" s="349"/>
      <c r="N14" s="350"/>
      <c r="O14" s="336"/>
      <c r="P14" s="335"/>
      <c r="Q14" s="336"/>
      <c r="R14" s="325"/>
      <c r="S14" s="325"/>
      <c r="T14" s="325"/>
      <c r="U14" s="325"/>
      <c r="V14" s="325"/>
      <c r="W14" s="325"/>
      <c r="X14" s="325"/>
      <c r="Y14" s="325"/>
      <c r="Z14" s="325"/>
    </row>
    <row r="15" spans="1:26" ht="9.75" customHeight="1">
      <c r="A15" s="328"/>
      <c r="B15" s="328"/>
      <c r="C15" s="328"/>
      <c r="D15" s="328"/>
      <c r="E15" s="332" t="s">
        <v>207</v>
      </c>
      <c r="F15" s="345"/>
      <c r="G15" s="346"/>
      <c r="H15" s="345"/>
      <c r="I15" s="351"/>
      <c r="J15" s="317"/>
      <c r="K15" s="349"/>
      <c r="L15" s="335"/>
      <c r="M15" s="349"/>
      <c r="N15" s="335"/>
      <c r="O15" s="336"/>
      <c r="P15" s="335"/>
      <c r="Q15" s="336"/>
      <c r="R15" s="325"/>
      <c r="S15" s="325"/>
      <c r="T15" s="325"/>
      <c r="U15" s="325"/>
      <c r="V15" s="325"/>
      <c r="W15" s="325"/>
      <c r="X15" s="325"/>
      <c r="Y15" s="325"/>
      <c r="Z15" s="325"/>
    </row>
    <row r="16" spans="1:26" ht="9.75" customHeight="1">
      <c r="A16" s="328"/>
      <c r="B16" s="328"/>
      <c r="C16" s="328"/>
      <c r="D16" s="354"/>
      <c r="E16" s="335"/>
      <c r="F16" s="335"/>
      <c r="G16" s="325"/>
      <c r="H16" s="335"/>
      <c r="I16" s="343"/>
      <c r="J16" s="355" t="s">
        <v>208</v>
      </c>
      <c r="K16" s="360"/>
      <c r="L16" s="335"/>
      <c r="M16" s="349"/>
      <c r="N16" s="335"/>
      <c r="O16" s="336"/>
      <c r="P16" s="335"/>
      <c r="Q16" s="336"/>
      <c r="R16" s="325"/>
      <c r="S16" s="325"/>
      <c r="T16" s="325"/>
      <c r="U16" s="325"/>
      <c r="V16" s="325"/>
      <c r="W16" s="325"/>
      <c r="X16" s="325"/>
      <c r="Y16" s="325"/>
      <c r="Z16" s="325"/>
    </row>
    <row r="17" spans="1:26" ht="9.75" customHeight="1">
      <c r="A17" s="328"/>
      <c r="B17" s="328"/>
      <c r="C17" s="328"/>
      <c r="D17" s="354"/>
      <c r="E17" s="335"/>
      <c r="F17" s="335"/>
      <c r="G17" s="325"/>
      <c r="H17" s="335"/>
      <c r="I17" s="343"/>
      <c r="J17" s="357" t="s">
        <v>209</v>
      </c>
      <c r="K17" s="351"/>
      <c r="L17" s="335"/>
      <c r="M17" s="349"/>
      <c r="N17" s="335"/>
      <c r="O17" s="336"/>
      <c r="P17" s="335"/>
      <c r="Q17" s="336"/>
      <c r="R17" s="325"/>
      <c r="S17" s="325"/>
      <c r="T17" s="325"/>
      <c r="U17" s="325"/>
      <c r="V17" s="325"/>
      <c r="W17" s="325"/>
      <c r="X17" s="325"/>
      <c r="Y17" s="325"/>
      <c r="Z17" s="325"/>
    </row>
    <row r="18" spans="1:26" ht="9.75" customHeight="1">
      <c r="A18" s="328">
        <v>4</v>
      </c>
      <c r="B18" s="329"/>
      <c r="C18" s="330"/>
      <c r="D18" s="331"/>
      <c r="E18" s="345" t="s">
        <v>208</v>
      </c>
      <c r="F18" s="345"/>
      <c r="G18" s="346"/>
      <c r="H18" s="345"/>
      <c r="I18" s="347"/>
      <c r="J18" s="348">
        <v>43624</v>
      </c>
      <c r="K18" s="336"/>
      <c r="L18" s="350"/>
      <c r="M18" s="360"/>
      <c r="N18" s="335"/>
      <c r="O18" s="336"/>
      <c r="P18" s="335"/>
      <c r="Q18" s="336"/>
      <c r="R18" s="325"/>
      <c r="S18" s="325"/>
      <c r="T18" s="325"/>
      <c r="U18" s="325"/>
      <c r="V18" s="325"/>
      <c r="W18" s="325"/>
      <c r="X18" s="325"/>
      <c r="Y18" s="325"/>
      <c r="Z18" s="325"/>
    </row>
    <row r="19" spans="1:26" ht="11.25" customHeight="1">
      <c r="A19" s="328"/>
      <c r="B19" s="328"/>
      <c r="C19" s="328"/>
      <c r="D19" s="328"/>
      <c r="E19" s="345" t="s">
        <v>209</v>
      </c>
      <c r="F19" s="345"/>
      <c r="G19" s="346"/>
      <c r="H19" s="345"/>
      <c r="I19" s="351"/>
      <c r="J19" s="335"/>
      <c r="K19" s="336"/>
      <c r="L19" s="352"/>
      <c r="M19" s="361"/>
      <c r="N19" s="335"/>
      <c r="O19" s="336"/>
      <c r="P19" s="335"/>
      <c r="Q19" s="336"/>
      <c r="R19" s="325"/>
      <c r="S19" s="325"/>
      <c r="T19" s="325"/>
      <c r="U19" s="325"/>
      <c r="V19" s="325"/>
      <c r="W19" s="325"/>
      <c r="X19" s="325"/>
      <c r="Y19" s="325"/>
      <c r="Z19" s="325"/>
    </row>
    <row r="20" spans="1:26" ht="9.75" customHeight="1">
      <c r="A20" s="328"/>
      <c r="B20" s="328"/>
      <c r="C20" s="328"/>
      <c r="D20" s="328"/>
      <c r="E20" s="335"/>
      <c r="F20" s="335"/>
      <c r="G20" s="325"/>
      <c r="H20" s="335"/>
      <c r="I20" s="340"/>
      <c r="J20" s="335"/>
      <c r="K20" s="336"/>
      <c r="L20" s="335"/>
      <c r="M20" s="349"/>
      <c r="N20" s="355" t="s">
        <v>202</v>
      </c>
      <c r="O20" s="336"/>
      <c r="P20" s="335"/>
      <c r="Q20" s="336"/>
      <c r="R20" s="325"/>
      <c r="S20" s="325"/>
      <c r="T20" s="325"/>
      <c r="U20" s="325"/>
      <c r="V20" s="325"/>
      <c r="W20" s="325"/>
      <c r="X20" s="325"/>
      <c r="Y20" s="325"/>
      <c r="Z20" s="325"/>
    </row>
    <row r="21" spans="1:26" ht="9.75" customHeight="1">
      <c r="A21" s="328"/>
      <c r="B21" s="328"/>
      <c r="C21" s="328"/>
      <c r="D21" s="328"/>
      <c r="E21" s="335"/>
      <c r="F21" s="335"/>
      <c r="G21" s="325"/>
      <c r="H21" s="335"/>
      <c r="I21" s="340"/>
      <c r="J21" s="335"/>
      <c r="K21" s="336"/>
      <c r="L21" s="335"/>
      <c r="M21" s="343"/>
      <c r="N21" s="357" t="s">
        <v>203</v>
      </c>
      <c r="O21" s="344"/>
      <c r="P21" s="335"/>
      <c r="Q21" s="336"/>
      <c r="R21" s="325"/>
      <c r="S21" s="325"/>
      <c r="T21" s="325"/>
      <c r="U21" s="325"/>
      <c r="V21" s="325"/>
      <c r="W21" s="325"/>
      <c r="X21" s="325"/>
      <c r="Y21" s="325"/>
      <c r="Z21" s="325"/>
    </row>
    <row r="22" spans="1:26" ht="9.75" customHeight="1">
      <c r="A22" s="328">
        <v>5</v>
      </c>
      <c r="B22" s="329"/>
      <c r="C22" s="330"/>
      <c r="D22" s="331"/>
      <c r="E22" s="332" t="s">
        <v>210</v>
      </c>
      <c r="F22" s="332"/>
      <c r="G22" s="333"/>
      <c r="H22" s="332"/>
      <c r="I22" s="334"/>
      <c r="J22" s="335"/>
      <c r="K22" s="336"/>
      <c r="L22" s="325"/>
      <c r="M22" s="356"/>
      <c r="N22" s="348">
        <v>43593</v>
      </c>
      <c r="O22" s="336"/>
      <c r="P22" s="335"/>
      <c r="Q22" s="336"/>
      <c r="R22" s="325"/>
      <c r="S22" s="325"/>
      <c r="T22" s="325"/>
      <c r="U22" s="325"/>
      <c r="V22" s="325"/>
      <c r="W22" s="325"/>
      <c r="X22" s="325"/>
      <c r="Y22" s="325"/>
      <c r="Z22" s="325"/>
    </row>
    <row r="23" spans="1:26" ht="9.75" customHeight="1">
      <c r="A23" s="328"/>
      <c r="B23" s="328"/>
      <c r="C23" s="328"/>
      <c r="D23" s="328"/>
      <c r="E23" s="332" t="s">
        <v>211</v>
      </c>
      <c r="F23" s="332"/>
      <c r="G23" s="333"/>
      <c r="H23" s="332"/>
      <c r="I23" s="337"/>
      <c r="J23" s="317"/>
      <c r="K23" s="336"/>
      <c r="L23" s="335"/>
      <c r="M23" s="349"/>
      <c r="N23" s="335"/>
      <c r="O23" s="336"/>
      <c r="P23" s="335"/>
      <c r="Q23" s="336"/>
      <c r="R23" s="325"/>
      <c r="S23" s="325"/>
      <c r="T23" s="325"/>
      <c r="U23" s="325"/>
      <c r="V23" s="325"/>
      <c r="W23" s="325"/>
      <c r="X23" s="325"/>
      <c r="Y23" s="325"/>
      <c r="Z23" s="325"/>
    </row>
    <row r="24" spans="1:26" ht="9.75" customHeight="1">
      <c r="A24" s="328"/>
      <c r="B24" s="328"/>
      <c r="C24" s="328"/>
      <c r="D24" s="328"/>
      <c r="E24" s="335"/>
      <c r="F24" s="335"/>
      <c r="G24" s="325"/>
      <c r="H24" s="335"/>
      <c r="I24" s="343"/>
      <c r="J24" s="317" t="s">
        <v>210</v>
      </c>
      <c r="K24" s="342"/>
      <c r="L24" s="335"/>
      <c r="M24" s="349"/>
      <c r="N24" s="335"/>
      <c r="O24" s="336"/>
      <c r="P24" s="335"/>
      <c r="Q24" s="336"/>
      <c r="R24" s="325"/>
      <c r="S24" s="325"/>
      <c r="T24" s="325"/>
      <c r="U24" s="325"/>
      <c r="V24" s="325"/>
      <c r="W24" s="325"/>
      <c r="X24" s="325"/>
      <c r="Y24" s="325"/>
      <c r="Z24" s="325"/>
    </row>
    <row r="25" spans="1:26" ht="9.75" customHeight="1">
      <c r="A25" s="328"/>
      <c r="B25" s="328"/>
      <c r="C25" s="328"/>
      <c r="D25" s="328"/>
      <c r="E25" s="335"/>
      <c r="F25" s="335"/>
      <c r="G25" s="325"/>
      <c r="H25" s="335"/>
      <c r="I25" s="343"/>
      <c r="J25" s="357" t="s">
        <v>211</v>
      </c>
      <c r="K25" s="344"/>
      <c r="L25" s="335"/>
      <c r="M25" s="349"/>
      <c r="N25" s="335"/>
      <c r="O25" s="336"/>
      <c r="P25" s="335"/>
      <c r="Q25" s="336"/>
      <c r="R25" s="325"/>
      <c r="S25" s="325"/>
      <c r="T25" s="325"/>
      <c r="U25" s="325"/>
      <c r="V25" s="325"/>
      <c r="W25" s="325"/>
      <c r="X25" s="325"/>
      <c r="Y25" s="325"/>
      <c r="Z25" s="325"/>
    </row>
    <row r="26" spans="1:26" ht="9.75" customHeight="1">
      <c r="A26" s="328">
        <v>6</v>
      </c>
      <c r="B26" s="329"/>
      <c r="C26" s="330"/>
      <c r="D26" s="331"/>
      <c r="E26" s="345" t="s">
        <v>212</v>
      </c>
      <c r="F26" s="345"/>
      <c r="G26" s="346"/>
      <c r="H26" s="345"/>
      <c r="I26" s="347"/>
      <c r="J26" s="348">
        <v>43563</v>
      </c>
      <c r="K26" s="349"/>
      <c r="L26" s="350"/>
      <c r="M26" s="360"/>
      <c r="N26" s="335"/>
      <c r="O26" s="336"/>
      <c r="P26" s="335"/>
      <c r="Q26" s="336"/>
      <c r="R26" s="325"/>
      <c r="S26" s="325"/>
      <c r="T26" s="325"/>
      <c r="U26" s="325"/>
      <c r="V26" s="325"/>
      <c r="W26" s="325"/>
      <c r="X26" s="325"/>
      <c r="Y26" s="325"/>
      <c r="Z26" s="325"/>
    </row>
    <row r="27" spans="1:26" ht="9.75" customHeight="1">
      <c r="A27" s="328"/>
      <c r="B27" s="328"/>
      <c r="C27" s="328"/>
      <c r="D27" s="328"/>
      <c r="E27" s="345" t="s">
        <v>213</v>
      </c>
      <c r="F27" s="345"/>
      <c r="G27" s="346"/>
      <c r="H27" s="345"/>
      <c r="I27" s="351"/>
      <c r="J27" s="335"/>
      <c r="K27" s="349"/>
      <c r="L27" s="352"/>
      <c r="M27" s="361"/>
      <c r="N27" s="335"/>
      <c r="O27" s="336"/>
      <c r="P27" s="335"/>
      <c r="Q27" s="336"/>
      <c r="R27" s="325"/>
      <c r="S27" s="325"/>
      <c r="T27" s="325"/>
      <c r="U27" s="325"/>
      <c r="V27" s="325"/>
      <c r="W27" s="325"/>
      <c r="X27" s="325"/>
      <c r="Y27" s="325"/>
      <c r="Z27" s="325"/>
    </row>
    <row r="28" spans="1:26" ht="9.75" customHeight="1">
      <c r="A28" s="328"/>
      <c r="B28" s="328"/>
      <c r="C28" s="328"/>
      <c r="D28" s="354"/>
      <c r="E28" s="335"/>
      <c r="F28" s="335"/>
      <c r="G28" s="325"/>
      <c r="H28" s="335"/>
      <c r="I28" s="340"/>
      <c r="J28" s="335"/>
      <c r="K28" s="349"/>
      <c r="L28" s="355" t="s">
        <v>210</v>
      </c>
      <c r="M28" s="349"/>
      <c r="N28" s="335"/>
      <c r="O28" s="336"/>
      <c r="P28" s="335"/>
      <c r="Q28" s="336"/>
      <c r="R28" s="325"/>
      <c r="S28" s="325"/>
      <c r="T28" s="325"/>
      <c r="U28" s="325"/>
      <c r="V28" s="325"/>
      <c r="W28" s="325"/>
      <c r="X28" s="325"/>
      <c r="Y28" s="325"/>
      <c r="Z28" s="325"/>
    </row>
    <row r="29" spans="1:26" ht="9.75" customHeight="1">
      <c r="A29" s="328"/>
      <c r="B29" s="328"/>
      <c r="C29" s="328"/>
      <c r="D29" s="354"/>
      <c r="E29" s="335"/>
      <c r="F29" s="335"/>
      <c r="G29" s="325"/>
      <c r="H29" s="335"/>
      <c r="I29" s="340"/>
      <c r="J29" s="362"/>
      <c r="K29" s="356"/>
      <c r="L29" s="357" t="s">
        <v>211</v>
      </c>
      <c r="M29" s="351"/>
      <c r="N29" s="335"/>
      <c r="O29" s="336"/>
      <c r="P29" s="335"/>
      <c r="Q29" s="336"/>
      <c r="R29" s="325"/>
      <c r="S29" s="325"/>
      <c r="T29" s="325"/>
      <c r="U29" s="325"/>
      <c r="V29" s="325"/>
      <c r="W29" s="325"/>
      <c r="X29" s="325"/>
      <c r="Y29" s="325"/>
      <c r="Z29" s="325"/>
    </row>
    <row r="30" spans="1:26" ht="9.75" customHeight="1">
      <c r="A30" s="328">
        <v>7</v>
      </c>
      <c r="B30" s="329"/>
      <c r="C30" s="330"/>
      <c r="D30" s="331"/>
      <c r="E30" s="332" t="s">
        <v>214</v>
      </c>
      <c r="F30" s="345"/>
      <c r="G30" s="346"/>
      <c r="H30" s="345"/>
      <c r="I30" s="358"/>
      <c r="J30" s="325"/>
      <c r="K30" s="349"/>
      <c r="L30" s="348">
        <v>43593</v>
      </c>
      <c r="M30" s="336"/>
      <c r="N30" s="350"/>
      <c r="O30" s="336"/>
      <c r="P30" s="335"/>
      <c r="Q30" s="336"/>
      <c r="R30" s="325"/>
      <c r="S30" s="325"/>
      <c r="T30" s="325"/>
      <c r="U30" s="325"/>
      <c r="V30" s="325"/>
      <c r="W30" s="325"/>
      <c r="X30" s="325"/>
      <c r="Y30" s="325"/>
      <c r="Z30" s="325"/>
    </row>
    <row r="31" spans="1:26" ht="9.75" customHeight="1">
      <c r="A31" s="328"/>
      <c r="B31" s="328"/>
      <c r="C31" s="328"/>
      <c r="D31" s="328"/>
      <c r="E31" s="332" t="s">
        <v>215</v>
      </c>
      <c r="F31" s="345"/>
      <c r="G31" s="346"/>
      <c r="H31" s="345"/>
      <c r="I31" s="351"/>
      <c r="J31" s="317"/>
      <c r="K31" s="349"/>
      <c r="L31" s="335"/>
      <c r="M31" s="336"/>
      <c r="N31" s="335"/>
      <c r="O31" s="336"/>
      <c r="P31" s="335"/>
      <c r="Q31" s="336"/>
      <c r="R31" s="325"/>
      <c r="S31" s="325"/>
      <c r="T31" s="325"/>
      <c r="U31" s="325"/>
      <c r="V31" s="325"/>
      <c r="W31" s="325"/>
      <c r="X31" s="325"/>
      <c r="Y31" s="325"/>
      <c r="Z31" s="325"/>
    </row>
    <row r="32" spans="1:26" ht="9.75" customHeight="1">
      <c r="A32" s="328"/>
      <c r="B32" s="328"/>
      <c r="C32" s="328"/>
      <c r="D32" s="354"/>
      <c r="E32" s="335"/>
      <c r="F32" s="335"/>
      <c r="G32" s="325"/>
      <c r="H32" s="335"/>
      <c r="I32" s="343"/>
      <c r="J32" s="355" t="s">
        <v>216</v>
      </c>
      <c r="K32" s="360"/>
      <c r="L32" s="335"/>
      <c r="M32" s="336"/>
      <c r="N32" s="335"/>
      <c r="O32" s="336"/>
      <c r="P32" s="335"/>
      <c r="Q32" s="336"/>
      <c r="R32" s="325"/>
      <c r="S32" s="325"/>
      <c r="T32" s="325"/>
      <c r="U32" s="325"/>
      <c r="V32" s="325"/>
      <c r="W32" s="325"/>
      <c r="X32" s="325"/>
      <c r="Y32" s="325"/>
      <c r="Z32" s="325"/>
    </row>
    <row r="33" spans="1:26" ht="9.75" customHeight="1">
      <c r="A33" s="328"/>
      <c r="B33" s="328"/>
      <c r="C33" s="328"/>
      <c r="D33" s="354"/>
      <c r="E33" s="335"/>
      <c r="F33" s="335"/>
      <c r="G33" s="325"/>
      <c r="H33" s="335"/>
      <c r="I33" s="343"/>
      <c r="J33" s="357" t="s">
        <v>217</v>
      </c>
      <c r="K33" s="351"/>
      <c r="L33" s="335"/>
      <c r="M33" s="336"/>
      <c r="N33" s="335"/>
      <c r="O33" s="336"/>
      <c r="P33" s="335"/>
      <c r="Q33" s="336"/>
      <c r="R33" s="325"/>
      <c r="S33" s="325"/>
      <c r="T33" s="325"/>
      <c r="U33" s="325"/>
      <c r="V33" s="325"/>
      <c r="W33" s="325"/>
      <c r="X33" s="325"/>
      <c r="Y33" s="325"/>
      <c r="Z33" s="325"/>
    </row>
    <row r="34" spans="1:26" ht="9.75" customHeight="1">
      <c r="A34" s="328">
        <v>8</v>
      </c>
      <c r="B34" s="329"/>
      <c r="C34" s="330"/>
      <c r="D34" s="331"/>
      <c r="E34" s="345" t="s">
        <v>216</v>
      </c>
      <c r="F34" s="345"/>
      <c r="G34" s="346"/>
      <c r="H34" s="345"/>
      <c r="I34" s="347"/>
      <c r="J34" s="348">
        <v>43504</v>
      </c>
      <c r="K34" s="336"/>
      <c r="L34" s="350"/>
      <c r="M34" s="342"/>
      <c r="N34" s="335"/>
      <c r="O34" s="336"/>
      <c r="P34" s="335"/>
      <c r="Q34" s="336"/>
      <c r="R34" s="325"/>
      <c r="S34" s="325"/>
      <c r="T34" s="325"/>
      <c r="U34" s="325"/>
      <c r="V34" s="325"/>
      <c r="W34" s="325"/>
      <c r="X34" s="325"/>
      <c r="Y34" s="325"/>
      <c r="Z34" s="325"/>
    </row>
    <row r="35" spans="1:26" ht="9.75" customHeight="1">
      <c r="A35" s="328"/>
      <c r="B35" s="328"/>
      <c r="C35" s="328"/>
      <c r="D35" s="328"/>
      <c r="E35" s="345" t="s">
        <v>217</v>
      </c>
      <c r="F35" s="345"/>
      <c r="G35" s="346"/>
      <c r="H35" s="345"/>
      <c r="I35" s="351"/>
      <c r="J35" s="335"/>
      <c r="K35" s="336"/>
      <c r="L35" s="352"/>
      <c r="M35" s="353"/>
      <c r="N35" s="335"/>
      <c r="O35" s="336"/>
      <c r="P35" s="335"/>
      <c r="Q35" s="336"/>
      <c r="R35" s="325"/>
      <c r="S35" s="325"/>
      <c r="T35" s="325"/>
      <c r="U35" s="325"/>
      <c r="V35" s="325"/>
      <c r="W35" s="325"/>
      <c r="X35" s="325"/>
      <c r="Y35" s="325"/>
      <c r="Z35" s="325"/>
    </row>
    <row r="36" spans="1:26" ht="9.75" customHeight="1">
      <c r="A36" s="328"/>
      <c r="B36" s="328"/>
      <c r="C36" s="328"/>
      <c r="D36" s="354"/>
      <c r="E36" s="335"/>
      <c r="F36" s="335"/>
      <c r="G36" s="325"/>
      <c r="H36" s="335"/>
      <c r="I36" s="340"/>
      <c r="J36" s="335"/>
      <c r="K36" s="336"/>
      <c r="L36" s="335"/>
      <c r="M36" s="336"/>
      <c r="N36" s="336"/>
      <c r="O36" s="336"/>
      <c r="P36" s="355"/>
      <c r="Q36" s="336"/>
      <c r="R36" s="325"/>
      <c r="S36" s="325"/>
      <c r="T36" s="325"/>
      <c r="U36" s="325"/>
      <c r="V36" s="325"/>
      <c r="W36" s="325"/>
      <c r="X36" s="325"/>
      <c r="Y36" s="325"/>
      <c r="Z36" s="325"/>
    </row>
    <row r="37" spans="1:26" ht="9.75" customHeight="1">
      <c r="A37" s="328"/>
      <c r="B37" s="328"/>
      <c r="C37" s="328"/>
      <c r="D37" s="354"/>
      <c r="E37" s="335"/>
      <c r="F37" s="335"/>
      <c r="G37" s="325"/>
      <c r="H37" s="335"/>
      <c r="I37" s="340"/>
      <c r="J37" s="335"/>
      <c r="K37" s="336"/>
      <c r="L37" s="335"/>
      <c r="M37" s="336"/>
      <c r="N37" s="363"/>
      <c r="O37" s="340"/>
      <c r="P37" s="355"/>
      <c r="Q37" s="336"/>
      <c r="R37" s="325"/>
      <c r="S37" s="325"/>
      <c r="T37" s="325"/>
      <c r="U37" s="325"/>
      <c r="V37" s="325"/>
      <c r="W37" s="325"/>
      <c r="X37" s="325"/>
      <c r="Y37" s="325"/>
      <c r="Z37" s="325"/>
    </row>
    <row r="38" spans="1:26" ht="9.75" customHeight="1">
      <c r="A38" s="328">
        <v>9</v>
      </c>
      <c r="B38" s="329"/>
      <c r="C38" s="330"/>
      <c r="D38" s="331"/>
      <c r="E38" s="332" t="s">
        <v>208</v>
      </c>
      <c r="F38" s="345"/>
      <c r="G38" s="346"/>
      <c r="H38" s="345"/>
      <c r="I38" s="358"/>
      <c r="J38" s="335"/>
      <c r="K38" s="336"/>
      <c r="L38" s="335"/>
      <c r="M38" s="336"/>
      <c r="N38" s="325"/>
      <c r="O38" s="362"/>
      <c r="P38" s="350"/>
      <c r="Q38" s="336"/>
      <c r="R38" s="325"/>
      <c r="S38" s="325"/>
      <c r="T38" s="325"/>
      <c r="U38" s="325"/>
      <c r="V38" s="325"/>
      <c r="W38" s="325"/>
      <c r="X38" s="325"/>
      <c r="Y38" s="325"/>
      <c r="Z38" s="325"/>
    </row>
    <row r="39" spans="1:26" ht="9.75" customHeight="1">
      <c r="A39" s="328"/>
      <c r="B39" s="328"/>
      <c r="C39" s="328"/>
      <c r="D39" s="328"/>
      <c r="E39" s="332" t="s">
        <v>209</v>
      </c>
      <c r="F39" s="345"/>
      <c r="G39" s="346"/>
      <c r="H39" s="345"/>
      <c r="I39" s="351"/>
      <c r="J39" s="317"/>
      <c r="K39" s="336"/>
      <c r="L39" s="335"/>
      <c r="M39" s="336"/>
      <c r="N39" s="335"/>
      <c r="O39" s="336"/>
      <c r="P39" s="352"/>
      <c r="Q39" s="353"/>
      <c r="R39" s="325"/>
      <c r="S39" s="325"/>
      <c r="T39" s="325"/>
      <c r="U39" s="325"/>
      <c r="V39" s="325"/>
      <c r="W39" s="325"/>
      <c r="X39" s="325"/>
      <c r="Y39" s="325"/>
      <c r="Z39" s="325"/>
    </row>
    <row r="40" spans="1:26" ht="9.75" customHeight="1">
      <c r="A40" s="328"/>
      <c r="B40" s="328"/>
      <c r="C40" s="328"/>
      <c r="D40" s="354"/>
      <c r="E40" s="335"/>
      <c r="F40" s="335"/>
      <c r="G40" s="325"/>
      <c r="H40" s="335"/>
      <c r="I40" s="343"/>
      <c r="J40" s="355" t="s">
        <v>208</v>
      </c>
      <c r="K40" s="342"/>
      <c r="L40" s="335"/>
      <c r="M40" s="336"/>
      <c r="N40" s="335"/>
      <c r="O40" s="336"/>
      <c r="P40" s="335"/>
      <c r="Q40" s="336"/>
      <c r="R40" s="325"/>
      <c r="S40" s="325"/>
      <c r="T40" s="325"/>
      <c r="U40" s="325"/>
      <c r="V40" s="325"/>
      <c r="W40" s="325"/>
      <c r="X40" s="325"/>
      <c r="Y40" s="325"/>
      <c r="Z40" s="325"/>
    </row>
    <row r="41" spans="1:26" ht="9.75" customHeight="1">
      <c r="A41" s="328"/>
      <c r="B41" s="328"/>
      <c r="C41" s="328"/>
      <c r="D41" s="354"/>
      <c r="E41" s="335"/>
      <c r="F41" s="335"/>
      <c r="G41" s="325"/>
      <c r="H41" s="335"/>
      <c r="I41" s="343"/>
      <c r="J41" s="357" t="s">
        <v>209</v>
      </c>
      <c r="K41" s="344"/>
      <c r="L41" s="335"/>
      <c r="M41" s="336"/>
      <c r="N41" s="335"/>
      <c r="O41" s="336"/>
      <c r="P41" s="335"/>
      <c r="Q41" s="336"/>
      <c r="R41" s="325"/>
      <c r="S41" s="325"/>
      <c r="T41" s="325"/>
      <c r="U41" s="325"/>
      <c r="V41" s="325"/>
      <c r="W41" s="325"/>
      <c r="X41" s="325"/>
      <c r="Y41" s="325"/>
      <c r="Z41" s="325"/>
    </row>
    <row r="42" spans="1:26" ht="9.75" customHeight="1">
      <c r="A42" s="328">
        <v>10</v>
      </c>
      <c r="B42" s="329"/>
      <c r="C42" s="330"/>
      <c r="D42" s="331"/>
      <c r="E42" s="345" t="s">
        <v>216</v>
      </c>
      <c r="F42" s="345"/>
      <c r="G42" s="346"/>
      <c r="H42" s="345"/>
      <c r="I42" s="347"/>
      <c r="J42" s="348">
        <v>43593</v>
      </c>
      <c r="K42" s="336"/>
      <c r="L42" s="350" t="s">
        <v>158</v>
      </c>
      <c r="M42" s="342"/>
      <c r="N42" s="335"/>
      <c r="O42" s="336"/>
      <c r="P42" s="335"/>
      <c r="Q42" s="336"/>
      <c r="R42" s="325"/>
      <c r="S42" s="325"/>
      <c r="T42" s="325"/>
      <c r="U42" s="325"/>
      <c r="V42" s="325"/>
      <c r="W42" s="325"/>
      <c r="X42" s="325"/>
      <c r="Y42" s="325"/>
      <c r="Z42" s="325"/>
    </row>
    <row r="43" spans="1:26" ht="9.75" customHeight="1">
      <c r="A43" s="328"/>
      <c r="B43" s="328"/>
      <c r="C43" s="328"/>
      <c r="D43" s="328"/>
      <c r="E43" s="345" t="s">
        <v>217</v>
      </c>
      <c r="F43" s="345"/>
      <c r="G43" s="346"/>
      <c r="H43" s="345"/>
      <c r="I43" s="351"/>
      <c r="J43" s="335"/>
      <c r="K43" s="336"/>
      <c r="L43" s="352"/>
      <c r="M43" s="353"/>
      <c r="N43" s="335"/>
      <c r="O43" s="336"/>
      <c r="P43" s="335"/>
      <c r="Q43" s="336"/>
      <c r="R43" s="325"/>
      <c r="S43" s="325"/>
      <c r="T43" s="325"/>
      <c r="U43" s="325"/>
      <c r="V43" s="325"/>
      <c r="W43" s="325"/>
      <c r="X43" s="325"/>
      <c r="Y43" s="325"/>
      <c r="Z43" s="325"/>
    </row>
    <row r="44" spans="1:26" ht="9.75" customHeight="1">
      <c r="A44" s="328"/>
      <c r="B44" s="328"/>
      <c r="C44" s="328"/>
      <c r="D44" s="354"/>
      <c r="E44" s="335"/>
      <c r="F44" s="335"/>
      <c r="G44" s="325"/>
      <c r="H44" s="335"/>
      <c r="I44" s="340"/>
      <c r="J44" s="335"/>
      <c r="K44" s="336"/>
      <c r="L44" s="355"/>
      <c r="M44" s="336"/>
      <c r="N44" s="335"/>
      <c r="O44" s="336"/>
      <c r="P44" s="335"/>
      <c r="Q44" s="336"/>
      <c r="R44" s="325"/>
      <c r="S44" s="325"/>
      <c r="T44" s="325"/>
      <c r="U44" s="325"/>
      <c r="V44" s="325"/>
      <c r="W44" s="325"/>
      <c r="X44" s="325"/>
      <c r="Y44" s="325"/>
      <c r="Z44" s="325"/>
    </row>
    <row r="45" spans="1:26" ht="9.75" customHeight="1">
      <c r="A45" s="328"/>
      <c r="B45" s="328"/>
      <c r="C45" s="328"/>
      <c r="D45" s="354"/>
      <c r="E45" s="335"/>
      <c r="F45" s="335"/>
      <c r="G45" s="325"/>
      <c r="H45" s="335"/>
      <c r="I45" s="340"/>
      <c r="J45" s="335"/>
      <c r="K45" s="362"/>
      <c r="L45" s="355"/>
      <c r="M45" s="353"/>
      <c r="N45" s="335"/>
      <c r="O45" s="336"/>
      <c r="P45" s="335"/>
      <c r="Q45" s="336"/>
      <c r="R45" s="325"/>
      <c r="S45" s="325"/>
      <c r="T45" s="325"/>
      <c r="U45" s="325"/>
      <c r="V45" s="325"/>
      <c r="W45" s="325"/>
      <c r="X45" s="325"/>
      <c r="Y45" s="325"/>
      <c r="Z45" s="325"/>
    </row>
    <row r="46" spans="1:26" ht="9.75" customHeight="1">
      <c r="A46" s="328">
        <v>11</v>
      </c>
      <c r="B46" s="329"/>
      <c r="C46" s="330"/>
      <c r="D46" s="331"/>
      <c r="E46" s="345" t="s">
        <v>204</v>
      </c>
      <c r="F46" s="345"/>
      <c r="G46" s="346"/>
      <c r="H46" s="345"/>
      <c r="I46" s="358"/>
      <c r="J46" s="325"/>
      <c r="K46" s="336"/>
      <c r="L46" s="335"/>
      <c r="M46" s="336"/>
      <c r="N46" s="350"/>
      <c r="O46" s="336"/>
      <c r="P46" s="335"/>
      <c r="Q46" s="336"/>
      <c r="R46" s="325"/>
      <c r="S46" s="325"/>
      <c r="T46" s="325"/>
      <c r="U46" s="325"/>
      <c r="V46" s="325"/>
      <c r="W46" s="325"/>
      <c r="X46" s="325"/>
      <c r="Y46" s="325"/>
      <c r="Z46" s="325"/>
    </row>
    <row r="47" spans="1:26" ht="9.75" customHeight="1">
      <c r="A47" s="328"/>
      <c r="B47" s="328"/>
      <c r="C47" s="328"/>
      <c r="D47" s="328"/>
      <c r="E47" s="345" t="s">
        <v>205</v>
      </c>
      <c r="F47" s="345"/>
      <c r="G47" s="346"/>
      <c r="H47" s="345"/>
      <c r="I47" s="351"/>
      <c r="J47" s="317"/>
      <c r="K47" s="336"/>
      <c r="L47" s="335"/>
      <c r="M47" s="336"/>
      <c r="N47" s="335"/>
      <c r="O47" s="336"/>
      <c r="P47" s="335"/>
      <c r="Q47" s="336"/>
      <c r="R47" s="325"/>
      <c r="S47" s="325"/>
      <c r="T47" s="325"/>
      <c r="U47" s="325"/>
      <c r="V47" s="325"/>
      <c r="W47" s="325"/>
      <c r="X47" s="325"/>
      <c r="Y47" s="325"/>
      <c r="Z47" s="325"/>
    </row>
    <row r="48" spans="1:26" ht="9.75" customHeight="1">
      <c r="A48" s="328"/>
      <c r="B48" s="328"/>
      <c r="C48" s="328"/>
      <c r="D48" s="328"/>
      <c r="E48" s="335"/>
      <c r="F48" s="335"/>
      <c r="G48" s="325"/>
      <c r="H48" s="335"/>
      <c r="I48" s="343"/>
      <c r="J48" s="355" t="s">
        <v>204</v>
      </c>
      <c r="K48" s="342"/>
      <c r="L48" s="335"/>
      <c r="M48" s="336"/>
      <c r="N48" s="335"/>
      <c r="O48" s="336"/>
      <c r="P48" s="335"/>
      <c r="Q48" s="336"/>
      <c r="R48" s="325"/>
      <c r="S48" s="325"/>
      <c r="T48" s="325"/>
      <c r="U48" s="325"/>
      <c r="V48" s="325"/>
      <c r="W48" s="325"/>
      <c r="X48" s="325"/>
      <c r="Y48" s="325"/>
      <c r="Z48" s="325"/>
    </row>
    <row r="49" spans="1:26" ht="9.75" customHeight="1">
      <c r="A49" s="328"/>
      <c r="B49" s="328"/>
      <c r="C49" s="328"/>
      <c r="D49" s="328"/>
      <c r="E49" s="335"/>
      <c r="F49" s="335"/>
      <c r="G49" s="325"/>
      <c r="H49" s="335"/>
      <c r="I49" s="343"/>
      <c r="J49" s="357" t="s">
        <v>205</v>
      </c>
      <c r="K49" s="344"/>
      <c r="L49" s="335"/>
      <c r="M49" s="336"/>
      <c r="N49" s="335"/>
      <c r="O49" s="336"/>
      <c r="P49" s="335"/>
      <c r="Q49" s="336"/>
      <c r="R49" s="325"/>
      <c r="S49" s="325"/>
      <c r="T49" s="325"/>
      <c r="U49" s="325"/>
      <c r="V49" s="325"/>
      <c r="W49" s="325"/>
      <c r="X49" s="325"/>
      <c r="Y49" s="325"/>
      <c r="Z49" s="325"/>
    </row>
    <row r="50" spans="1:26" ht="9.75" customHeight="1">
      <c r="A50" s="328">
        <v>12</v>
      </c>
      <c r="B50" s="329"/>
      <c r="C50" s="330"/>
      <c r="D50" s="331"/>
      <c r="E50" s="332" t="s">
        <v>206</v>
      </c>
      <c r="F50" s="332"/>
      <c r="G50" s="333"/>
      <c r="H50" s="332"/>
      <c r="I50" s="364"/>
      <c r="J50" s="335" t="s">
        <v>218</v>
      </c>
      <c r="K50" s="336"/>
      <c r="L50" s="365"/>
      <c r="M50" s="342"/>
      <c r="N50" s="335"/>
      <c r="O50" s="336"/>
      <c r="P50" s="335"/>
      <c r="Q50" s="336"/>
      <c r="R50" s="325"/>
      <c r="S50" s="325"/>
      <c r="T50" s="325"/>
      <c r="U50" s="325"/>
      <c r="V50" s="325"/>
      <c r="W50" s="325"/>
      <c r="X50" s="325"/>
      <c r="Y50" s="325"/>
      <c r="Z50" s="325"/>
    </row>
    <row r="51" spans="1:26" ht="9.75" customHeight="1">
      <c r="A51" s="328"/>
      <c r="B51" s="328"/>
      <c r="C51" s="328"/>
      <c r="D51" s="328"/>
      <c r="E51" s="332" t="s">
        <v>207</v>
      </c>
      <c r="F51" s="332"/>
      <c r="G51" s="333"/>
      <c r="H51" s="332"/>
      <c r="I51" s="337"/>
      <c r="J51" s="335"/>
      <c r="K51" s="336"/>
      <c r="L51" s="366"/>
      <c r="M51" s="353"/>
      <c r="N51" s="335"/>
      <c r="O51" s="336"/>
      <c r="P51" s="335"/>
      <c r="Q51" s="336"/>
      <c r="R51" s="325"/>
      <c r="S51" s="325"/>
      <c r="T51" s="325"/>
      <c r="U51" s="325"/>
      <c r="V51" s="325"/>
      <c r="W51" s="325"/>
      <c r="X51" s="325"/>
      <c r="Y51" s="325"/>
      <c r="Z51" s="325"/>
    </row>
    <row r="52" spans="1:26" ht="9.75" customHeight="1">
      <c r="A52" s="328"/>
      <c r="B52" s="328"/>
      <c r="C52" s="328"/>
      <c r="D52" s="328"/>
      <c r="E52" s="335"/>
      <c r="F52" s="335"/>
      <c r="G52" s="325"/>
      <c r="H52" s="335"/>
      <c r="I52" s="340"/>
      <c r="J52" s="335"/>
      <c r="K52" s="336"/>
      <c r="L52" s="367" t="s">
        <v>215</v>
      </c>
      <c r="M52" s="336"/>
      <c r="N52" s="355"/>
      <c r="O52" s="336"/>
      <c r="P52" s="335"/>
      <c r="Q52" s="336"/>
      <c r="R52" s="325"/>
      <c r="S52" s="325"/>
      <c r="T52" s="325"/>
      <c r="U52" s="325"/>
      <c r="V52" s="325"/>
      <c r="W52" s="325"/>
      <c r="X52" s="325"/>
      <c r="Y52" s="325"/>
      <c r="Z52" s="325"/>
    </row>
    <row r="53" spans="1:26" ht="9.75" customHeight="1">
      <c r="A53" s="328"/>
      <c r="B53" s="328"/>
      <c r="C53" s="328"/>
      <c r="D53" s="328"/>
      <c r="E53" s="335"/>
      <c r="F53" s="335"/>
      <c r="G53" s="325"/>
      <c r="H53" s="335"/>
      <c r="I53" s="340"/>
      <c r="J53" s="335"/>
      <c r="K53" s="336"/>
      <c r="L53" s="368" t="s">
        <v>214</v>
      </c>
      <c r="M53" s="358"/>
      <c r="N53" s="355"/>
      <c r="O53" s="353"/>
      <c r="P53" s="335"/>
      <c r="Q53" s="336"/>
      <c r="R53" s="325"/>
      <c r="S53" s="325"/>
      <c r="T53" s="325"/>
      <c r="U53" s="325"/>
      <c r="V53" s="325"/>
      <c r="W53" s="325"/>
      <c r="X53" s="325"/>
      <c r="Y53" s="325"/>
      <c r="Z53" s="325"/>
    </row>
    <row r="54" spans="1:26" ht="9.75" customHeight="1">
      <c r="A54" s="328">
        <v>13</v>
      </c>
      <c r="B54" s="329"/>
      <c r="C54" s="330"/>
      <c r="D54" s="331"/>
      <c r="E54" s="345" t="s">
        <v>212</v>
      </c>
      <c r="F54" s="345"/>
      <c r="G54" s="346"/>
      <c r="H54" s="345"/>
      <c r="I54" s="358"/>
      <c r="J54" s="335"/>
      <c r="K54" s="336"/>
      <c r="L54" s="369" t="s">
        <v>219</v>
      </c>
      <c r="M54" s="362"/>
      <c r="N54" s="335" t="s">
        <v>191</v>
      </c>
      <c r="O54" s="336"/>
      <c r="P54" s="335"/>
      <c r="Q54" s="336"/>
      <c r="R54" s="325"/>
      <c r="S54" s="325"/>
      <c r="T54" s="325"/>
      <c r="U54" s="325"/>
      <c r="V54" s="325"/>
      <c r="W54" s="325"/>
      <c r="X54" s="325"/>
      <c r="Y54" s="325"/>
      <c r="Z54" s="325"/>
    </row>
    <row r="55" spans="1:26" ht="9.75" customHeight="1">
      <c r="A55" s="328"/>
      <c r="B55" s="328"/>
      <c r="C55" s="328"/>
      <c r="D55" s="328"/>
      <c r="E55" s="345" t="s">
        <v>213</v>
      </c>
      <c r="F55" s="345"/>
      <c r="G55" s="346"/>
      <c r="H55" s="345"/>
      <c r="I55" s="351"/>
      <c r="J55" s="317"/>
      <c r="K55" s="336"/>
      <c r="L55" s="367"/>
      <c r="M55" s="336"/>
      <c r="N55" s="335"/>
      <c r="O55" s="336"/>
      <c r="P55" s="335"/>
      <c r="Q55" s="336"/>
      <c r="R55" s="325"/>
      <c r="S55" s="325"/>
      <c r="T55" s="325"/>
      <c r="U55" s="325"/>
      <c r="V55" s="325"/>
      <c r="W55" s="325"/>
      <c r="X55" s="325"/>
      <c r="Y55" s="325"/>
      <c r="Z55" s="325"/>
    </row>
    <row r="56" spans="1:26" ht="9.75" customHeight="1">
      <c r="A56" s="328"/>
      <c r="B56" s="328"/>
      <c r="C56" s="328"/>
      <c r="D56" s="354"/>
      <c r="E56" s="335"/>
      <c r="F56" s="335"/>
      <c r="G56" s="325"/>
      <c r="H56" s="335"/>
      <c r="I56" s="343"/>
      <c r="J56" s="355" t="s">
        <v>214</v>
      </c>
      <c r="K56" s="342"/>
      <c r="L56" s="367"/>
      <c r="M56" s="336"/>
      <c r="N56" s="335"/>
      <c r="O56" s="336"/>
      <c r="P56" s="335"/>
      <c r="Q56" s="336"/>
      <c r="R56" s="325"/>
      <c r="S56" s="325"/>
      <c r="T56" s="325"/>
      <c r="U56" s="325"/>
      <c r="V56" s="325"/>
      <c r="W56" s="325"/>
      <c r="X56" s="325"/>
      <c r="Y56" s="325"/>
      <c r="Z56" s="325"/>
    </row>
    <row r="57" spans="1:26" ht="9.75" customHeight="1">
      <c r="A57" s="328"/>
      <c r="B57" s="328"/>
      <c r="C57" s="328"/>
      <c r="D57" s="354"/>
      <c r="E57" s="335"/>
      <c r="F57" s="335"/>
      <c r="G57" s="325"/>
      <c r="H57" s="335"/>
      <c r="I57" s="343"/>
      <c r="J57" s="357" t="s">
        <v>220</v>
      </c>
      <c r="K57" s="344"/>
      <c r="L57" s="367"/>
      <c r="M57" s="336"/>
      <c r="N57" s="335"/>
      <c r="O57" s="336"/>
      <c r="P57" s="335"/>
      <c r="Q57" s="336"/>
      <c r="R57" s="325"/>
      <c r="S57" s="325"/>
      <c r="T57" s="325"/>
      <c r="U57" s="325"/>
      <c r="V57" s="325"/>
      <c r="W57" s="325"/>
      <c r="X57" s="325"/>
      <c r="Y57" s="325"/>
      <c r="Z57" s="325"/>
    </row>
    <row r="58" spans="1:26" ht="9.75" customHeight="1">
      <c r="A58" s="328">
        <v>14</v>
      </c>
      <c r="B58" s="329"/>
      <c r="C58" s="330"/>
      <c r="D58" s="331"/>
      <c r="E58" s="332" t="s">
        <v>214</v>
      </c>
      <c r="F58" s="345"/>
      <c r="G58" s="346"/>
      <c r="H58" s="345"/>
      <c r="I58" s="347"/>
      <c r="J58" s="335" t="s">
        <v>221</v>
      </c>
      <c r="K58" s="336"/>
      <c r="L58" s="350"/>
      <c r="M58" s="342"/>
      <c r="N58" s="335"/>
      <c r="O58" s="336"/>
      <c r="P58" s="335"/>
      <c r="Q58" s="336"/>
      <c r="R58" s="325"/>
      <c r="S58" s="325"/>
      <c r="T58" s="325"/>
      <c r="U58" s="325"/>
      <c r="V58" s="325"/>
      <c r="W58" s="325"/>
      <c r="X58" s="325"/>
      <c r="Y58" s="325"/>
      <c r="Z58" s="325"/>
    </row>
    <row r="59" spans="1:26" ht="9.75" customHeight="1">
      <c r="A59" s="328"/>
      <c r="B59" s="328"/>
      <c r="C59" s="328"/>
      <c r="D59" s="328"/>
      <c r="E59" s="332" t="s">
        <v>215</v>
      </c>
      <c r="F59" s="345"/>
      <c r="G59" s="346"/>
      <c r="H59" s="345"/>
      <c r="I59" s="351"/>
      <c r="J59" s="335"/>
      <c r="K59" s="336"/>
      <c r="L59" s="352"/>
      <c r="M59" s="353"/>
      <c r="N59" s="335"/>
      <c r="O59" s="336"/>
      <c r="P59" s="335"/>
      <c r="Q59" s="336"/>
      <c r="R59" s="325"/>
      <c r="S59" s="325"/>
      <c r="T59" s="325"/>
      <c r="U59" s="325"/>
      <c r="V59" s="325"/>
      <c r="W59" s="325"/>
      <c r="X59" s="325"/>
      <c r="Y59" s="325"/>
      <c r="Z59" s="325"/>
    </row>
    <row r="60" spans="1:26" ht="9.75" customHeight="1">
      <c r="A60" s="328"/>
      <c r="B60" s="328"/>
      <c r="C60" s="328"/>
      <c r="D60" s="354"/>
      <c r="E60" s="335"/>
      <c r="F60" s="335"/>
      <c r="G60" s="325"/>
      <c r="H60" s="335"/>
      <c r="I60" s="340"/>
      <c r="J60" s="335"/>
      <c r="K60" s="336"/>
      <c r="L60" s="355"/>
      <c r="M60" s="336"/>
      <c r="N60" s="335"/>
      <c r="O60" s="336"/>
      <c r="P60" s="335"/>
      <c r="Q60" s="336"/>
      <c r="R60" s="325"/>
      <c r="S60" s="325"/>
      <c r="T60" s="325"/>
      <c r="U60" s="325"/>
      <c r="V60" s="325"/>
      <c r="W60" s="325"/>
      <c r="X60" s="325"/>
      <c r="Y60" s="325"/>
      <c r="Z60" s="325"/>
    </row>
    <row r="61" spans="1:26" ht="9.75" customHeight="1">
      <c r="A61" s="328"/>
      <c r="B61" s="328"/>
      <c r="C61" s="328"/>
      <c r="D61" s="354"/>
      <c r="E61" s="335"/>
      <c r="F61" s="335"/>
      <c r="G61" s="325"/>
      <c r="H61" s="335"/>
      <c r="I61" s="340"/>
      <c r="J61" s="335"/>
      <c r="K61" s="362"/>
      <c r="L61" s="355"/>
      <c r="M61" s="353"/>
      <c r="N61" s="335"/>
      <c r="O61" s="336"/>
      <c r="P61" s="335"/>
      <c r="Q61" s="336"/>
      <c r="R61" s="325"/>
      <c r="S61" s="325"/>
      <c r="T61" s="325"/>
      <c r="U61" s="325"/>
      <c r="V61" s="325"/>
      <c r="W61" s="325"/>
      <c r="X61" s="325"/>
      <c r="Y61" s="325"/>
      <c r="Z61" s="325"/>
    </row>
    <row r="62" spans="1:26" ht="9.75" customHeight="1">
      <c r="A62" s="328">
        <v>15</v>
      </c>
      <c r="B62" s="329"/>
      <c r="C62" s="330"/>
      <c r="D62" s="331"/>
      <c r="E62" s="345" t="s">
        <v>206</v>
      </c>
      <c r="F62" s="345"/>
      <c r="G62" s="346"/>
      <c r="H62" s="345"/>
      <c r="I62" s="358"/>
      <c r="J62" s="325"/>
      <c r="K62" s="336"/>
      <c r="L62" s="335"/>
      <c r="M62" s="336"/>
      <c r="N62" s="350"/>
      <c r="O62" s="336"/>
      <c r="P62" s="335"/>
      <c r="Q62" s="336"/>
      <c r="R62" s="325"/>
      <c r="S62" s="325"/>
      <c r="T62" s="325"/>
      <c r="U62" s="325"/>
      <c r="V62" s="325"/>
      <c r="W62" s="325"/>
      <c r="X62" s="325"/>
      <c r="Y62" s="325"/>
      <c r="Z62" s="325"/>
    </row>
    <row r="63" spans="1:26" ht="9.75" customHeight="1">
      <c r="A63" s="328"/>
      <c r="B63" s="328"/>
      <c r="C63" s="328"/>
      <c r="D63" s="328"/>
      <c r="E63" s="345" t="s">
        <v>207</v>
      </c>
      <c r="F63" s="345"/>
      <c r="G63" s="346"/>
      <c r="H63" s="345"/>
      <c r="I63" s="351"/>
      <c r="J63" s="317"/>
      <c r="K63" s="336"/>
      <c r="L63" s="335"/>
      <c r="M63" s="336"/>
      <c r="N63" s="335"/>
      <c r="O63" s="336"/>
      <c r="P63" s="335"/>
      <c r="Q63" s="336"/>
      <c r="R63" s="325"/>
      <c r="S63" s="325"/>
      <c r="T63" s="325"/>
      <c r="U63" s="325"/>
      <c r="V63" s="325"/>
      <c r="W63" s="325"/>
      <c r="X63" s="325"/>
      <c r="Y63" s="325"/>
      <c r="Z63" s="325"/>
    </row>
    <row r="64" spans="1:26" ht="9.75" customHeight="1">
      <c r="A64" s="328"/>
      <c r="B64" s="328"/>
      <c r="C64" s="328"/>
      <c r="D64" s="328"/>
      <c r="E64" s="335"/>
      <c r="F64" s="335"/>
      <c r="G64" s="325"/>
      <c r="H64" s="335"/>
      <c r="I64" s="343"/>
      <c r="J64" s="355" t="s">
        <v>212</v>
      </c>
      <c r="K64" s="342"/>
      <c r="L64" s="335"/>
      <c r="M64" s="336"/>
      <c r="N64" s="335"/>
      <c r="O64" s="336"/>
      <c r="P64" s="335"/>
      <c r="Q64" s="336"/>
      <c r="R64" s="325"/>
      <c r="S64" s="325"/>
      <c r="T64" s="325"/>
      <c r="U64" s="325"/>
      <c r="V64" s="325"/>
      <c r="W64" s="325"/>
      <c r="X64" s="325"/>
      <c r="Y64" s="325"/>
      <c r="Z64" s="325"/>
    </row>
    <row r="65" spans="1:26" ht="9.75" customHeight="1">
      <c r="A65" s="328"/>
      <c r="B65" s="328"/>
      <c r="C65" s="328"/>
      <c r="D65" s="328"/>
      <c r="E65" s="335"/>
      <c r="F65" s="335"/>
      <c r="G65" s="325"/>
      <c r="H65" s="335"/>
      <c r="I65" s="343"/>
      <c r="J65" s="357" t="s">
        <v>213</v>
      </c>
      <c r="K65" s="344"/>
      <c r="L65" s="335"/>
      <c r="M65" s="336"/>
      <c r="N65" s="335"/>
      <c r="O65" s="336"/>
      <c r="P65" s="335"/>
      <c r="Q65" s="336"/>
      <c r="R65" s="325"/>
      <c r="S65" s="325"/>
      <c r="T65" s="325"/>
      <c r="U65" s="325"/>
      <c r="V65" s="325"/>
      <c r="W65" s="325"/>
      <c r="X65" s="325"/>
      <c r="Y65" s="325"/>
      <c r="Z65" s="325"/>
    </row>
    <row r="66" spans="1:26" ht="9.75" customHeight="1">
      <c r="A66" s="328">
        <v>16</v>
      </c>
      <c r="B66" s="329"/>
      <c r="C66" s="330"/>
      <c r="D66" s="331"/>
      <c r="E66" s="332" t="s">
        <v>212</v>
      </c>
      <c r="F66" s="332"/>
      <c r="G66" s="333"/>
      <c r="H66" s="332"/>
      <c r="I66" s="364"/>
      <c r="J66" s="335" t="s">
        <v>221</v>
      </c>
      <c r="K66" s="336"/>
      <c r="L66" s="350" t="s">
        <v>222</v>
      </c>
      <c r="M66" s="342"/>
      <c r="N66" s="335"/>
      <c r="O66" s="336"/>
      <c r="P66" s="335"/>
      <c r="Q66" s="336"/>
      <c r="R66" s="325"/>
      <c r="S66" s="325"/>
      <c r="T66" s="325"/>
      <c r="U66" s="325"/>
      <c r="V66" s="325"/>
      <c r="W66" s="325"/>
      <c r="X66" s="325"/>
      <c r="Y66" s="325"/>
      <c r="Z66" s="325"/>
    </row>
    <row r="67" spans="1:26" ht="9.75" customHeight="1">
      <c r="A67" s="328"/>
      <c r="B67" s="328"/>
      <c r="C67" s="328"/>
      <c r="D67" s="328"/>
      <c r="E67" s="332" t="s">
        <v>213</v>
      </c>
      <c r="F67" s="332"/>
      <c r="G67" s="333"/>
      <c r="H67" s="332"/>
      <c r="I67" s="337"/>
      <c r="J67" s="335"/>
      <c r="K67" s="336"/>
      <c r="L67" s="352"/>
      <c r="M67" s="353"/>
      <c r="N67" s="335"/>
      <c r="O67" s="336"/>
      <c r="P67" s="335"/>
      <c r="Q67" s="336"/>
      <c r="R67" s="325"/>
      <c r="S67" s="325"/>
      <c r="T67" s="325"/>
      <c r="U67" s="325"/>
      <c r="V67" s="325"/>
      <c r="W67" s="325"/>
      <c r="X67" s="325"/>
      <c r="Y67" s="325"/>
      <c r="Z67" s="325"/>
    </row>
    <row r="68" spans="1:26" ht="6" customHeight="1">
      <c r="A68" s="328"/>
      <c r="B68" s="370"/>
      <c r="C68" s="370"/>
      <c r="D68" s="371"/>
      <c r="E68" s="372"/>
      <c r="F68" s="372"/>
      <c r="G68" s="373"/>
      <c r="H68" s="372"/>
      <c r="I68" s="374"/>
      <c r="J68" s="372"/>
      <c r="K68" s="375"/>
      <c r="L68" s="376"/>
      <c r="M68" s="377"/>
      <c r="N68" s="376"/>
      <c r="O68" s="377"/>
      <c r="P68" s="376"/>
      <c r="Q68" s="377"/>
      <c r="R68" s="325"/>
      <c r="S68" s="325"/>
      <c r="T68" s="325"/>
      <c r="U68" s="325"/>
      <c r="V68" s="325"/>
      <c r="W68" s="325"/>
      <c r="X68" s="325"/>
      <c r="Y68" s="325"/>
      <c r="Z68" s="325"/>
    </row>
    <row r="69" spans="1:26" ht="10.5" customHeight="1">
      <c r="A69" s="378"/>
      <c r="B69" s="379"/>
      <c r="C69" s="380"/>
      <c r="D69" s="381"/>
      <c r="E69" s="382" t="s">
        <v>98</v>
      </c>
      <c r="F69" s="381"/>
      <c r="G69" s="381"/>
      <c r="H69" s="383"/>
      <c r="I69" s="381"/>
      <c r="J69" s="384" t="s">
        <v>223</v>
      </c>
      <c r="K69" s="385"/>
      <c r="L69" s="382"/>
      <c r="M69" s="386"/>
      <c r="N69" s="387"/>
      <c r="O69" s="384"/>
      <c r="P69" s="384"/>
      <c r="Q69" s="388"/>
      <c r="R69" s="389"/>
      <c r="S69" s="389"/>
      <c r="T69" s="389"/>
      <c r="U69" s="389"/>
      <c r="V69" s="389"/>
      <c r="W69" s="389"/>
      <c r="X69" s="389"/>
      <c r="Y69" s="389"/>
      <c r="Z69" s="389"/>
    </row>
    <row r="70" spans="1:26" ht="12.75" customHeight="1">
      <c r="A70" s="390"/>
      <c r="B70" s="391"/>
      <c r="C70" s="392"/>
      <c r="D70" s="393" t="s">
        <v>224</v>
      </c>
      <c r="E70" s="394"/>
      <c r="F70" s="395"/>
      <c r="G70" s="394"/>
      <c r="H70" s="396"/>
      <c r="I70" s="397"/>
      <c r="J70" s="398"/>
      <c r="K70" s="399"/>
      <c r="L70" s="398"/>
      <c r="M70" s="400"/>
      <c r="N70" s="401"/>
      <c r="O70" s="402"/>
      <c r="P70" s="402"/>
      <c r="Q70" s="403"/>
      <c r="R70" s="389"/>
      <c r="S70" s="389"/>
      <c r="T70" s="389"/>
      <c r="U70" s="389"/>
      <c r="V70" s="389"/>
      <c r="W70" s="389"/>
      <c r="X70" s="389"/>
      <c r="Y70" s="389"/>
      <c r="Z70" s="389"/>
    </row>
    <row r="71" spans="1:26" ht="12.75" customHeight="1">
      <c r="A71" s="390"/>
      <c r="B71" s="391"/>
      <c r="C71" s="392"/>
      <c r="D71" s="393"/>
      <c r="E71" s="394"/>
      <c r="F71" s="395"/>
      <c r="G71" s="394"/>
      <c r="H71" s="396"/>
      <c r="I71" s="397"/>
      <c r="J71" s="398"/>
      <c r="K71" s="399"/>
      <c r="L71" s="398"/>
      <c r="M71" s="400"/>
      <c r="N71" s="404"/>
      <c r="O71" s="405"/>
      <c r="P71" s="405"/>
      <c r="Q71" s="406"/>
      <c r="R71" s="389"/>
      <c r="S71" s="389"/>
      <c r="T71" s="389"/>
      <c r="U71" s="389"/>
      <c r="V71" s="389"/>
      <c r="W71" s="389"/>
      <c r="X71" s="389"/>
      <c r="Y71" s="389"/>
      <c r="Z71" s="389"/>
    </row>
    <row r="72" spans="1:26" ht="12.75" customHeight="1">
      <c r="A72" s="407"/>
      <c r="B72" s="408"/>
      <c r="C72" s="409"/>
      <c r="D72" s="393" t="s">
        <v>225</v>
      </c>
      <c r="E72" s="394"/>
      <c r="F72" s="395"/>
      <c r="G72" s="394"/>
      <c r="H72" s="396"/>
      <c r="I72" s="410"/>
      <c r="J72" s="391"/>
      <c r="K72" s="411"/>
      <c r="L72" s="391"/>
      <c r="M72" s="412"/>
      <c r="N72" s="413" t="s">
        <v>101</v>
      </c>
      <c r="O72" s="306"/>
      <c r="P72" s="306"/>
      <c r="Q72" s="403"/>
      <c r="R72" s="389"/>
      <c r="S72" s="389"/>
      <c r="T72" s="389"/>
      <c r="U72" s="389"/>
      <c r="V72" s="389"/>
      <c r="W72" s="389"/>
      <c r="X72" s="389"/>
      <c r="Y72" s="389"/>
      <c r="Z72" s="389"/>
    </row>
    <row r="73" spans="1:26" ht="12.75" customHeight="1">
      <c r="A73" s="414"/>
      <c r="B73" s="415"/>
      <c r="C73" s="416"/>
      <c r="D73" s="393"/>
      <c r="E73" s="394"/>
      <c r="F73" s="395"/>
      <c r="G73" s="394"/>
      <c r="H73" s="396"/>
      <c r="I73" s="410"/>
      <c r="J73" s="391"/>
      <c r="K73" s="411"/>
      <c r="L73" s="391"/>
      <c r="M73" s="412"/>
      <c r="N73" s="391"/>
      <c r="O73" s="411"/>
      <c r="P73" s="391"/>
      <c r="Q73" s="412"/>
      <c r="R73" s="389"/>
      <c r="S73" s="389"/>
      <c r="T73" s="389"/>
      <c r="U73" s="389"/>
      <c r="V73" s="389"/>
      <c r="W73" s="389"/>
      <c r="X73" s="389"/>
      <c r="Y73" s="389"/>
      <c r="Z73" s="389"/>
    </row>
    <row r="74" spans="1:26" ht="12.75" customHeight="1">
      <c r="A74" s="417"/>
      <c r="B74" s="418"/>
      <c r="C74" s="419"/>
      <c r="D74" s="393" t="s">
        <v>226</v>
      </c>
      <c r="E74" s="394"/>
      <c r="F74" s="395"/>
      <c r="G74" s="394"/>
      <c r="H74" s="396"/>
      <c r="I74" s="410"/>
      <c r="J74" s="391"/>
      <c r="K74" s="411"/>
      <c r="L74" s="391"/>
      <c r="M74" s="412"/>
      <c r="N74" s="408"/>
      <c r="O74" s="420"/>
      <c r="P74" s="408"/>
      <c r="Q74" s="421"/>
      <c r="R74" s="389"/>
      <c r="S74" s="389"/>
      <c r="T74" s="389"/>
      <c r="U74" s="389"/>
      <c r="V74" s="389"/>
      <c r="W74" s="389"/>
      <c r="X74" s="389"/>
      <c r="Y74" s="389"/>
      <c r="Z74" s="389"/>
    </row>
    <row r="75" spans="1:26" ht="12.75" customHeight="1">
      <c r="A75" s="390"/>
      <c r="B75" s="391"/>
      <c r="C75" s="392"/>
      <c r="D75" s="393"/>
      <c r="E75" s="394"/>
      <c r="F75" s="395"/>
      <c r="G75" s="394"/>
      <c r="H75" s="396"/>
      <c r="I75" s="410"/>
      <c r="J75" s="391"/>
      <c r="K75" s="411"/>
      <c r="L75" s="391"/>
      <c r="M75" s="412"/>
      <c r="N75" s="401" t="s">
        <v>105</v>
      </c>
      <c r="O75" s="402"/>
      <c r="P75" s="402"/>
      <c r="Q75" s="403"/>
      <c r="R75" s="389"/>
      <c r="S75" s="389"/>
      <c r="T75" s="389"/>
      <c r="U75" s="389"/>
      <c r="V75" s="389"/>
      <c r="W75" s="389"/>
      <c r="X75" s="389"/>
      <c r="Y75" s="389"/>
      <c r="Z75" s="389"/>
    </row>
    <row r="76" spans="1:26" ht="12.75" customHeight="1">
      <c r="A76" s="390"/>
      <c r="B76" s="391"/>
      <c r="C76" s="422"/>
      <c r="D76" s="393" t="s">
        <v>227</v>
      </c>
      <c r="E76" s="394"/>
      <c r="F76" s="395"/>
      <c r="G76" s="394"/>
      <c r="H76" s="396"/>
      <c r="I76" s="410"/>
      <c r="J76" s="391"/>
      <c r="K76" s="411"/>
      <c r="L76" s="391"/>
      <c r="M76" s="412"/>
      <c r="N76" s="391"/>
      <c r="O76" s="411"/>
      <c r="P76" s="391"/>
      <c r="Q76" s="412"/>
      <c r="R76" s="389"/>
      <c r="S76" s="389"/>
      <c r="T76" s="389"/>
      <c r="U76" s="389"/>
      <c r="V76" s="389"/>
      <c r="W76" s="389"/>
      <c r="X76" s="389"/>
      <c r="Y76" s="389"/>
      <c r="Z76" s="389"/>
    </row>
    <row r="77" spans="1:26" ht="12.75" customHeight="1">
      <c r="A77" s="407"/>
      <c r="B77" s="408"/>
      <c r="C77" s="423"/>
      <c r="D77" s="424"/>
      <c r="E77" s="425"/>
      <c r="F77" s="426"/>
      <c r="G77" s="425"/>
      <c r="H77" s="427"/>
      <c r="I77" s="428"/>
      <c r="J77" s="408"/>
      <c r="K77" s="420"/>
      <c r="L77" s="408"/>
      <c r="M77" s="421"/>
      <c r="N77" s="408" t="str">
        <f>Q2</f>
        <v>Рефери</v>
      </c>
      <c r="O77" s="420"/>
      <c r="P77" s="408"/>
      <c r="Q77" s="429"/>
      <c r="R77" s="389"/>
      <c r="S77" s="389"/>
      <c r="T77" s="389"/>
      <c r="U77" s="389"/>
      <c r="V77" s="389"/>
      <c r="W77" s="389"/>
      <c r="X77" s="389"/>
      <c r="Y77" s="389"/>
      <c r="Z77" s="389"/>
    </row>
    <row r="78" spans="1:26" ht="15.75" customHeight="1">
      <c r="I78" s="430"/>
      <c r="K78" s="430"/>
      <c r="M78" s="431"/>
      <c r="O78" s="430"/>
      <c r="Q78" s="431"/>
    </row>
    <row r="79" spans="1:26" ht="9" customHeight="1">
      <c r="I79" s="430"/>
      <c r="K79" s="430"/>
      <c r="M79" s="431"/>
      <c r="O79" s="430"/>
      <c r="Q79" s="431"/>
    </row>
    <row r="80" spans="1:26" ht="12.75" customHeight="1">
      <c r="I80" s="430"/>
      <c r="K80" s="430"/>
      <c r="M80" s="431"/>
      <c r="O80" s="430"/>
      <c r="Q80" s="431"/>
    </row>
    <row r="81" spans="9:17" ht="12.75" customHeight="1">
      <c r="I81" s="430"/>
      <c r="K81" s="430"/>
      <c r="M81" s="431"/>
      <c r="O81" s="430"/>
      <c r="Q81" s="431"/>
    </row>
    <row r="82" spans="9:17" ht="12.75" customHeight="1">
      <c r="I82" s="430"/>
      <c r="K82" s="430"/>
      <c r="M82" s="431"/>
      <c r="O82" s="430"/>
      <c r="Q82" s="431"/>
    </row>
    <row r="83" spans="9:17" ht="12.75" customHeight="1">
      <c r="I83" s="430"/>
      <c r="K83" s="430"/>
      <c r="M83" s="431"/>
      <c r="O83" s="430"/>
      <c r="Q83" s="431"/>
    </row>
    <row r="84" spans="9:17" ht="12.75" customHeight="1">
      <c r="I84" s="430"/>
      <c r="K84" s="430"/>
      <c r="M84" s="431"/>
      <c r="O84" s="430"/>
      <c r="Q84" s="431"/>
    </row>
    <row r="85" spans="9:17" ht="12.75" customHeight="1">
      <c r="I85" s="430"/>
      <c r="K85" s="430"/>
      <c r="M85" s="431"/>
      <c r="O85" s="430"/>
      <c r="Q85" s="431"/>
    </row>
    <row r="86" spans="9:17" ht="12.75" customHeight="1">
      <c r="I86" s="430"/>
      <c r="K86" s="430"/>
      <c r="M86" s="431"/>
      <c r="O86" s="430"/>
      <c r="Q86" s="431"/>
    </row>
    <row r="87" spans="9:17" ht="12.75" customHeight="1">
      <c r="I87" s="430"/>
      <c r="K87" s="430"/>
      <c r="M87" s="431"/>
      <c r="O87" s="430"/>
      <c r="Q87" s="431"/>
    </row>
    <row r="88" spans="9:17" ht="12.75" customHeight="1">
      <c r="I88" s="430"/>
      <c r="K88" s="430"/>
      <c r="M88" s="431"/>
      <c r="O88" s="430"/>
      <c r="Q88" s="431"/>
    </row>
    <row r="89" spans="9:17" ht="12.75" customHeight="1">
      <c r="I89" s="430"/>
      <c r="K89" s="430"/>
      <c r="M89" s="431"/>
      <c r="O89" s="430"/>
      <c r="Q89" s="431"/>
    </row>
    <row r="90" spans="9:17" ht="12.75" customHeight="1">
      <c r="I90" s="430"/>
      <c r="K90" s="430"/>
      <c r="M90" s="431"/>
      <c r="O90" s="430"/>
      <c r="Q90" s="431"/>
    </row>
    <row r="91" spans="9:17" ht="12.75" customHeight="1">
      <c r="I91" s="430"/>
      <c r="K91" s="430"/>
      <c r="M91" s="431"/>
      <c r="O91" s="430"/>
      <c r="Q91" s="431"/>
    </row>
    <row r="92" spans="9:17" ht="12.75" customHeight="1">
      <c r="I92" s="430"/>
      <c r="K92" s="430"/>
      <c r="M92" s="431"/>
      <c r="O92" s="430"/>
      <c r="Q92" s="431"/>
    </row>
    <row r="93" spans="9:17" ht="12.75" customHeight="1">
      <c r="I93" s="430"/>
      <c r="K93" s="430"/>
      <c r="M93" s="431"/>
      <c r="O93" s="430"/>
      <c r="Q93" s="431"/>
    </row>
    <row r="94" spans="9:17" ht="12.75" customHeight="1">
      <c r="I94" s="430"/>
      <c r="K94" s="430"/>
      <c r="M94" s="431"/>
      <c r="O94" s="430"/>
      <c r="Q94" s="431"/>
    </row>
    <row r="95" spans="9:17" ht="12.75" customHeight="1">
      <c r="I95" s="430"/>
      <c r="K95" s="430"/>
      <c r="M95" s="431"/>
      <c r="O95" s="430"/>
      <c r="Q95" s="431"/>
    </row>
    <row r="96" spans="9:17" ht="12.75" customHeight="1">
      <c r="I96" s="430"/>
      <c r="K96" s="430"/>
      <c r="M96" s="431"/>
      <c r="O96" s="430"/>
      <c r="Q96" s="431"/>
    </row>
    <row r="97" spans="9:17" ht="12.75" customHeight="1">
      <c r="I97" s="430"/>
      <c r="K97" s="430"/>
      <c r="M97" s="431"/>
      <c r="O97" s="430"/>
      <c r="Q97" s="431"/>
    </row>
    <row r="98" spans="9:17" ht="12.75" customHeight="1">
      <c r="I98" s="430"/>
      <c r="K98" s="430"/>
      <c r="M98" s="431"/>
      <c r="O98" s="430"/>
      <c r="Q98" s="431"/>
    </row>
    <row r="99" spans="9:17" ht="12.75" customHeight="1">
      <c r="I99" s="430"/>
      <c r="K99" s="430"/>
      <c r="M99" s="431"/>
      <c r="O99" s="430"/>
      <c r="Q99" s="431"/>
    </row>
    <row r="100" spans="9:17" ht="12.75" customHeight="1">
      <c r="I100" s="430"/>
      <c r="K100" s="430"/>
      <c r="M100" s="431"/>
      <c r="O100" s="430"/>
      <c r="Q100" s="431"/>
    </row>
    <row r="101" spans="9:17" ht="12.75" customHeight="1">
      <c r="I101" s="430"/>
      <c r="K101" s="430"/>
      <c r="M101" s="431"/>
      <c r="O101" s="430"/>
      <c r="Q101" s="431"/>
    </row>
    <row r="102" spans="9:17" ht="12.75" customHeight="1">
      <c r="I102" s="430"/>
      <c r="K102" s="430"/>
      <c r="M102" s="431"/>
      <c r="O102" s="430"/>
      <c r="Q102" s="431"/>
    </row>
    <row r="103" spans="9:17" ht="12.75" customHeight="1">
      <c r="I103" s="430"/>
      <c r="K103" s="430"/>
      <c r="M103" s="431"/>
      <c r="O103" s="430"/>
      <c r="Q103" s="431"/>
    </row>
    <row r="104" spans="9:17" ht="12.75" customHeight="1">
      <c r="I104" s="430"/>
      <c r="K104" s="430"/>
      <c r="M104" s="431"/>
      <c r="O104" s="430"/>
      <c r="Q104" s="431"/>
    </row>
    <row r="105" spans="9:17" ht="12.75" customHeight="1">
      <c r="I105" s="430"/>
      <c r="K105" s="430"/>
      <c r="M105" s="431"/>
      <c r="O105" s="430"/>
      <c r="Q105" s="431"/>
    </row>
    <row r="106" spans="9:17" ht="12.75" customHeight="1">
      <c r="I106" s="430"/>
      <c r="K106" s="430"/>
      <c r="M106" s="431"/>
      <c r="O106" s="430"/>
      <c r="Q106" s="431"/>
    </row>
    <row r="107" spans="9:17" ht="12.75" customHeight="1">
      <c r="I107" s="430"/>
      <c r="K107" s="430"/>
      <c r="M107" s="431"/>
      <c r="O107" s="430"/>
      <c r="Q107" s="431"/>
    </row>
    <row r="108" spans="9:17" ht="12.75" customHeight="1">
      <c r="I108" s="430"/>
      <c r="K108" s="430"/>
      <c r="M108" s="431"/>
      <c r="O108" s="430"/>
      <c r="Q108" s="431"/>
    </row>
    <row r="109" spans="9:17" ht="12.75" customHeight="1">
      <c r="I109" s="430"/>
      <c r="K109" s="430"/>
      <c r="M109" s="431"/>
      <c r="O109" s="430"/>
      <c r="Q109" s="431"/>
    </row>
    <row r="110" spans="9:17" ht="12.75" customHeight="1">
      <c r="I110" s="430"/>
      <c r="K110" s="430"/>
      <c r="M110" s="431"/>
      <c r="O110" s="430"/>
      <c r="Q110" s="431"/>
    </row>
    <row r="111" spans="9:17" ht="12.75" customHeight="1">
      <c r="I111" s="430"/>
      <c r="K111" s="430"/>
      <c r="M111" s="431"/>
      <c r="O111" s="430"/>
      <c r="Q111" s="431"/>
    </row>
    <row r="112" spans="9:17" ht="12.75" customHeight="1">
      <c r="I112" s="430"/>
      <c r="K112" s="430"/>
      <c r="M112" s="431"/>
      <c r="O112" s="430"/>
      <c r="Q112" s="431"/>
    </row>
    <row r="113" spans="9:17" ht="12.75" customHeight="1">
      <c r="I113" s="430"/>
      <c r="K113" s="430"/>
      <c r="M113" s="431"/>
      <c r="O113" s="430"/>
      <c r="Q113" s="431"/>
    </row>
    <row r="114" spans="9:17" ht="12.75" customHeight="1">
      <c r="I114" s="430"/>
      <c r="K114" s="430"/>
      <c r="M114" s="431"/>
      <c r="O114" s="430"/>
      <c r="Q114" s="431"/>
    </row>
    <row r="115" spans="9:17" ht="12.75" customHeight="1">
      <c r="I115" s="430"/>
      <c r="K115" s="430"/>
      <c r="M115" s="431"/>
      <c r="O115" s="430"/>
      <c r="Q115" s="431"/>
    </row>
    <row r="116" spans="9:17" ht="12.75" customHeight="1">
      <c r="I116" s="430"/>
      <c r="K116" s="430"/>
      <c r="M116" s="431"/>
      <c r="O116" s="430"/>
      <c r="Q116" s="431"/>
    </row>
    <row r="117" spans="9:17" ht="12.75" customHeight="1">
      <c r="I117" s="430"/>
      <c r="K117" s="430"/>
      <c r="M117" s="431"/>
      <c r="O117" s="430"/>
      <c r="Q117" s="431"/>
    </row>
    <row r="118" spans="9:17" ht="12.75" customHeight="1">
      <c r="I118" s="430"/>
      <c r="K118" s="430"/>
      <c r="M118" s="431"/>
      <c r="O118" s="430"/>
      <c r="Q118" s="431"/>
    </row>
    <row r="119" spans="9:17" ht="12.75" customHeight="1">
      <c r="I119" s="430"/>
      <c r="K119" s="430"/>
      <c r="M119" s="431"/>
      <c r="O119" s="430"/>
      <c r="Q119" s="431"/>
    </row>
    <row r="120" spans="9:17" ht="12.75" customHeight="1">
      <c r="I120" s="430"/>
      <c r="K120" s="430"/>
      <c r="M120" s="431"/>
      <c r="O120" s="430"/>
      <c r="Q120" s="431"/>
    </row>
    <row r="121" spans="9:17" ht="12.75" customHeight="1">
      <c r="I121" s="430"/>
      <c r="K121" s="430"/>
      <c r="M121" s="431"/>
      <c r="O121" s="430"/>
      <c r="Q121" s="431"/>
    </row>
    <row r="122" spans="9:17" ht="12.75" customHeight="1">
      <c r="I122" s="430"/>
      <c r="K122" s="430"/>
      <c r="M122" s="431"/>
      <c r="O122" s="430"/>
      <c r="Q122" s="431"/>
    </row>
    <row r="123" spans="9:17" ht="12.75" customHeight="1">
      <c r="I123" s="430"/>
      <c r="K123" s="430"/>
      <c r="M123" s="431"/>
      <c r="O123" s="430"/>
      <c r="Q123" s="431"/>
    </row>
    <row r="124" spans="9:17" ht="12.75" customHeight="1">
      <c r="I124" s="430"/>
      <c r="K124" s="430"/>
      <c r="M124" s="431"/>
      <c r="O124" s="430"/>
      <c r="Q124" s="431"/>
    </row>
    <row r="125" spans="9:17" ht="12.75" customHeight="1">
      <c r="I125" s="430"/>
      <c r="K125" s="430"/>
      <c r="M125" s="431"/>
      <c r="O125" s="430"/>
      <c r="Q125" s="431"/>
    </row>
    <row r="126" spans="9:17" ht="12.75" customHeight="1">
      <c r="I126" s="430"/>
      <c r="K126" s="430"/>
      <c r="M126" s="431"/>
      <c r="O126" s="430"/>
      <c r="Q126" s="431"/>
    </row>
    <row r="127" spans="9:17" ht="12.75" customHeight="1">
      <c r="I127" s="430"/>
      <c r="K127" s="430"/>
      <c r="M127" s="431"/>
      <c r="O127" s="430"/>
      <c r="Q127" s="431"/>
    </row>
    <row r="128" spans="9:17" ht="12.75" customHeight="1">
      <c r="I128" s="430"/>
      <c r="K128" s="430"/>
      <c r="M128" s="431"/>
      <c r="O128" s="430"/>
      <c r="Q128" s="431"/>
    </row>
    <row r="129" spans="9:17" ht="12.75" customHeight="1">
      <c r="I129" s="430"/>
      <c r="K129" s="430"/>
      <c r="M129" s="431"/>
      <c r="O129" s="430"/>
      <c r="Q129" s="431"/>
    </row>
    <row r="130" spans="9:17" ht="12.75" customHeight="1">
      <c r="I130" s="430"/>
      <c r="K130" s="430"/>
      <c r="M130" s="431"/>
      <c r="O130" s="430"/>
      <c r="Q130" s="431"/>
    </row>
    <row r="131" spans="9:17" ht="12.75" customHeight="1">
      <c r="I131" s="430"/>
      <c r="K131" s="430"/>
      <c r="M131" s="431"/>
      <c r="O131" s="430"/>
      <c r="Q131" s="431"/>
    </row>
    <row r="132" spans="9:17" ht="12.75" customHeight="1">
      <c r="I132" s="430"/>
      <c r="K132" s="430"/>
      <c r="M132" s="431"/>
      <c r="O132" s="430"/>
      <c r="Q132" s="431"/>
    </row>
    <row r="133" spans="9:17" ht="12.75" customHeight="1">
      <c r="I133" s="430"/>
      <c r="K133" s="430"/>
      <c r="M133" s="431"/>
      <c r="O133" s="430"/>
      <c r="Q133" s="431"/>
    </row>
    <row r="134" spans="9:17" ht="12.75" customHeight="1">
      <c r="I134" s="430"/>
      <c r="K134" s="430"/>
      <c r="M134" s="431"/>
      <c r="O134" s="430"/>
      <c r="Q134" s="431"/>
    </row>
    <row r="135" spans="9:17" ht="12.75" customHeight="1">
      <c r="I135" s="430"/>
      <c r="K135" s="430"/>
      <c r="M135" s="431"/>
      <c r="O135" s="430"/>
      <c r="Q135" s="431"/>
    </row>
    <row r="136" spans="9:17" ht="12.75" customHeight="1">
      <c r="I136" s="430"/>
      <c r="K136" s="430"/>
      <c r="M136" s="431"/>
      <c r="O136" s="430"/>
      <c r="Q136" s="431"/>
    </row>
    <row r="137" spans="9:17" ht="12.75" customHeight="1">
      <c r="I137" s="430"/>
      <c r="K137" s="430"/>
      <c r="M137" s="431"/>
      <c r="O137" s="430"/>
      <c r="Q137" s="431"/>
    </row>
    <row r="138" spans="9:17" ht="12.75" customHeight="1">
      <c r="I138" s="430"/>
      <c r="K138" s="430"/>
      <c r="M138" s="431"/>
      <c r="O138" s="430"/>
      <c r="Q138" s="431"/>
    </row>
    <row r="139" spans="9:17" ht="12.75" customHeight="1">
      <c r="I139" s="430"/>
      <c r="K139" s="430"/>
      <c r="M139" s="431"/>
      <c r="O139" s="430"/>
      <c r="Q139" s="431"/>
    </row>
    <row r="140" spans="9:17" ht="12.75" customHeight="1">
      <c r="I140" s="430"/>
      <c r="K140" s="430"/>
      <c r="M140" s="431"/>
      <c r="O140" s="430"/>
      <c r="Q140" s="431"/>
    </row>
    <row r="141" spans="9:17" ht="12.75" customHeight="1">
      <c r="I141" s="430"/>
      <c r="K141" s="430"/>
      <c r="M141" s="431"/>
      <c r="O141" s="430"/>
      <c r="Q141" s="431"/>
    </row>
    <row r="142" spans="9:17" ht="12.75" customHeight="1">
      <c r="I142" s="430"/>
      <c r="K142" s="430"/>
      <c r="M142" s="431"/>
      <c r="O142" s="430"/>
      <c r="Q142" s="431"/>
    </row>
    <row r="143" spans="9:17" ht="12.75" customHeight="1">
      <c r="I143" s="430"/>
      <c r="K143" s="430"/>
      <c r="M143" s="431"/>
      <c r="O143" s="430"/>
      <c r="Q143" s="431"/>
    </row>
    <row r="144" spans="9:17" ht="12.75" customHeight="1">
      <c r="I144" s="430"/>
      <c r="K144" s="430"/>
      <c r="M144" s="431"/>
      <c r="O144" s="430"/>
      <c r="Q144" s="431"/>
    </row>
    <row r="145" spans="9:17" ht="12.75" customHeight="1">
      <c r="I145" s="430"/>
      <c r="K145" s="430"/>
      <c r="M145" s="431"/>
      <c r="O145" s="430"/>
      <c r="Q145" s="431"/>
    </row>
    <row r="146" spans="9:17" ht="12.75" customHeight="1">
      <c r="I146" s="430"/>
      <c r="K146" s="430"/>
      <c r="M146" s="431"/>
      <c r="O146" s="430"/>
      <c r="Q146" s="431"/>
    </row>
    <row r="147" spans="9:17" ht="12.75" customHeight="1">
      <c r="I147" s="430"/>
      <c r="K147" s="430"/>
      <c r="M147" s="431"/>
      <c r="O147" s="430"/>
      <c r="Q147" s="431"/>
    </row>
    <row r="148" spans="9:17" ht="12.75" customHeight="1">
      <c r="I148" s="430"/>
      <c r="K148" s="430"/>
      <c r="M148" s="431"/>
      <c r="O148" s="430"/>
      <c r="Q148" s="431"/>
    </row>
    <row r="149" spans="9:17" ht="12.75" customHeight="1">
      <c r="I149" s="430"/>
      <c r="K149" s="430"/>
      <c r="M149" s="431"/>
      <c r="O149" s="430"/>
      <c r="Q149" s="431"/>
    </row>
    <row r="150" spans="9:17" ht="12.75" customHeight="1">
      <c r="I150" s="430"/>
      <c r="K150" s="430"/>
      <c r="M150" s="431"/>
      <c r="O150" s="430"/>
      <c r="Q150" s="431"/>
    </row>
    <row r="151" spans="9:17" ht="12.75" customHeight="1">
      <c r="I151" s="430"/>
      <c r="K151" s="430"/>
      <c r="M151" s="431"/>
      <c r="O151" s="430"/>
      <c r="Q151" s="431"/>
    </row>
    <row r="152" spans="9:17" ht="12.75" customHeight="1">
      <c r="I152" s="430"/>
      <c r="K152" s="430"/>
      <c r="M152" s="431"/>
      <c r="O152" s="430"/>
      <c r="Q152" s="431"/>
    </row>
    <row r="153" spans="9:17" ht="12.75" customHeight="1">
      <c r="I153" s="430"/>
      <c r="K153" s="430"/>
      <c r="M153" s="431"/>
      <c r="O153" s="430"/>
      <c r="Q153" s="431"/>
    </row>
    <row r="154" spans="9:17" ht="12.75" customHeight="1">
      <c r="I154" s="430"/>
      <c r="K154" s="430"/>
      <c r="M154" s="431"/>
      <c r="O154" s="430"/>
      <c r="Q154" s="431"/>
    </row>
    <row r="155" spans="9:17" ht="12.75" customHeight="1">
      <c r="I155" s="430"/>
      <c r="K155" s="430"/>
      <c r="M155" s="431"/>
      <c r="O155" s="430"/>
      <c r="Q155" s="431"/>
    </row>
    <row r="156" spans="9:17" ht="12.75" customHeight="1">
      <c r="I156" s="430"/>
      <c r="K156" s="430"/>
      <c r="M156" s="431"/>
      <c r="O156" s="430"/>
      <c r="Q156" s="431"/>
    </row>
    <row r="157" spans="9:17" ht="12.75" customHeight="1">
      <c r="I157" s="430"/>
      <c r="K157" s="430"/>
      <c r="M157" s="431"/>
      <c r="O157" s="430"/>
      <c r="Q157" s="431"/>
    </row>
    <row r="158" spans="9:17" ht="12.75" customHeight="1">
      <c r="I158" s="430"/>
      <c r="K158" s="430"/>
      <c r="M158" s="431"/>
      <c r="O158" s="430"/>
      <c r="Q158" s="431"/>
    </row>
    <row r="159" spans="9:17" ht="12.75" customHeight="1">
      <c r="I159" s="430"/>
      <c r="K159" s="430"/>
      <c r="M159" s="431"/>
      <c r="O159" s="430"/>
      <c r="Q159" s="431"/>
    </row>
    <row r="160" spans="9:17" ht="12.75" customHeight="1">
      <c r="I160" s="430"/>
      <c r="K160" s="430"/>
      <c r="M160" s="431"/>
      <c r="O160" s="430"/>
      <c r="Q160" s="431"/>
    </row>
    <row r="161" spans="9:17" ht="12.75" customHeight="1">
      <c r="I161" s="430"/>
      <c r="K161" s="430"/>
      <c r="M161" s="431"/>
      <c r="O161" s="430"/>
      <c r="Q161" s="431"/>
    </row>
    <row r="162" spans="9:17" ht="12.75" customHeight="1">
      <c r="I162" s="430"/>
      <c r="K162" s="430"/>
      <c r="M162" s="431"/>
      <c r="O162" s="430"/>
      <c r="Q162" s="431"/>
    </row>
    <row r="163" spans="9:17" ht="12.75" customHeight="1">
      <c r="I163" s="430"/>
      <c r="K163" s="430"/>
      <c r="M163" s="431"/>
      <c r="O163" s="430"/>
      <c r="Q163" s="431"/>
    </row>
    <row r="164" spans="9:17" ht="12.75" customHeight="1">
      <c r="I164" s="430"/>
      <c r="K164" s="430"/>
      <c r="M164" s="431"/>
      <c r="O164" s="430"/>
      <c r="Q164" s="431"/>
    </row>
    <row r="165" spans="9:17" ht="12.75" customHeight="1">
      <c r="I165" s="430"/>
      <c r="K165" s="430"/>
      <c r="M165" s="431"/>
      <c r="O165" s="430"/>
      <c r="Q165" s="431"/>
    </row>
    <row r="166" spans="9:17" ht="12.75" customHeight="1">
      <c r="I166" s="430"/>
      <c r="K166" s="430"/>
      <c r="M166" s="431"/>
      <c r="O166" s="430"/>
      <c r="Q166" s="431"/>
    </row>
    <row r="167" spans="9:17" ht="12.75" customHeight="1">
      <c r="I167" s="430"/>
      <c r="K167" s="430"/>
      <c r="M167" s="431"/>
      <c r="O167" s="430"/>
      <c r="Q167" s="431"/>
    </row>
    <row r="168" spans="9:17" ht="12.75" customHeight="1">
      <c r="I168" s="430"/>
      <c r="K168" s="430"/>
      <c r="M168" s="431"/>
      <c r="O168" s="430"/>
      <c r="Q168" s="431"/>
    </row>
    <row r="169" spans="9:17" ht="12.75" customHeight="1">
      <c r="I169" s="430"/>
      <c r="K169" s="430"/>
      <c r="M169" s="431"/>
      <c r="O169" s="430"/>
      <c r="Q169" s="431"/>
    </row>
    <row r="170" spans="9:17" ht="12.75" customHeight="1">
      <c r="I170" s="430"/>
      <c r="K170" s="430"/>
      <c r="M170" s="431"/>
      <c r="O170" s="430"/>
      <c r="Q170" s="431"/>
    </row>
    <row r="171" spans="9:17" ht="12.75" customHeight="1">
      <c r="I171" s="430"/>
      <c r="K171" s="430"/>
      <c r="M171" s="431"/>
      <c r="O171" s="430"/>
      <c r="Q171" s="431"/>
    </row>
    <row r="172" spans="9:17" ht="12.75" customHeight="1">
      <c r="I172" s="430"/>
      <c r="K172" s="430"/>
      <c r="M172" s="431"/>
      <c r="O172" s="430"/>
      <c r="Q172" s="431"/>
    </row>
    <row r="173" spans="9:17" ht="12.75" customHeight="1">
      <c r="I173" s="430"/>
      <c r="K173" s="430"/>
      <c r="M173" s="431"/>
      <c r="O173" s="430"/>
      <c r="Q173" s="431"/>
    </row>
    <row r="174" spans="9:17" ht="12.75" customHeight="1">
      <c r="I174" s="430"/>
      <c r="K174" s="430"/>
      <c r="M174" s="431"/>
      <c r="O174" s="430"/>
      <c r="Q174" s="431"/>
    </row>
    <row r="175" spans="9:17" ht="12.75" customHeight="1">
      <c r="I175" s="430"/>
      <c r="K175" s="430"/>
      <c r="M175" s="431"/>
      <c r="O175" s="430"/>
      <c r="Q175" s="431"/>
    </row>
    <row r="176" spans="9:17" ht="12.75" customHeight="1">
      <c r="I176" s="430"/>
      <c r="K176" s="430"/>
      <c r="M176" s="431"/>
      <c r="O176" s="430"/>
      <c r="Q176" s="431"/>
    </row>
    <row r="177" spans="9:17" ht="12.75" customHeight="1">
      <c r="I177" s="430"/>
      <c r="K177" s="430"/>
      <c r="M177" s="431"/>
      <c r="O177" s="430"/>
      <c r="Q177" s="431"/>
    </row>
    <row r="178" spans="9:17" ht="12.75" customHeight="1">
      <c r="I178" s="430"/>
      <c r="K178" s="430"/>
      <c r="M178" s="431"/>
      <c r="O178" s="430"/>
      <c r="Q178" s="431"/>
    </row>
    <row r="179" spans="9:17" ht="12.75" customHeight="1">
      <c r="I179" s="430"/>
      <c r="K179" s="430"/>
      <c r="M179" s="431"/>
      <c r="O179" s="430"/>
      <c r="Q179" s="431"/>
    </row>
    <row r="180" spans="9:17" ht="12.75" customHeight="1">
      <c r="I180" s="430"/>
      <c r="K180" s="430"/>
      <c r="M180" s="431"/>
      <c r="O180" s="430"/>
      <c r="Q180" s="431"/>
    </row>
    <row r="181" spans="9:17" ht="12.75" customHeight="1">
      <c r="I181" s="430"/>
      <c r="K181" s="430"/>
      <c r="M181" s="431"/>
      <c r="O181" s="430"/>
      <c r="Q181" s="431"/>
    </row>
    <row r="182" spans="9:17" ht="12.75" customHeight="1">
      <c r="I182" s="430"/>
      <c r="K182" s="430"/>
      <c r="M182" s="431"/>
      <c r="O182" s="430"/>
      <c r="Q182" s="431"/>
    </row>
    <row r="183" spans="9:17" ht="12.75" customHeight="1">
      <c r="I183" s="430"/>
      <c r="K183" s="430"/>
      <c r="M183" s="431"/>
      <c r="O183" s="430"/>
      <c r="Q183" s="431"/>
    </row>
    <row r="184" spans="9:17" ht="12.75" customHeight="1">
      <c r="I184" s="430"/>
      <c r="K184" s="430"/>
      <c r="M184" s="431"/>
      <c r="O184" s="430"/>
      <c r="Q184" s="431"/>
    </row>
    <row r="185" spans="9:17" ht="12.75" customHeight="1">
      <c r="I185" s="430"/>
      <c r="K185" s="430"/>
      <c r="M185" s="431"/>
      <c r="O185" s="430"/>
      <c r="Q185" s="431"/>
    </row>
    <row r="186" spans="9:17" ht="12.75" customHeight="1">
      <c r="I186" s="430"/>
      <c r="K186" s="430"/>
      <c r="M186" s="431"/>
      <c r="O186" s="430"/>
      <c r="Q186" s="431"/>
    </row>
    <row r="187" spans="9:17" ht="12.75" customHeight="1">
      <c r="I187" s="430"/>
      <c r="K187" s="430"/>
      <c r="M187" s="431"/>
      <c r="O187" s="430"/>
      <c r="Q187" s="431"/>
    </row>
    <row r="188" spans="9:17" ht="12.75" customHeight="1">
      <c r="I188" s="430"/>
      <c r="K188" s="430"/>
      <c r="M188" s="431"/>
      <c r="O188" s="430"/>
      <c r="Q188" s="431"/>
    </row>
    <row r="189" spans="9:17" ht="12.75" customHeight="1">
      <c r="I189" s="430"/>
      <c r="K189" s="430"/>
      <c r="M189" s="431"/>
      <c r="O189" s="430"/>
      <c r="Q189" s="431"/>
    </row>
    <row r="190" spans="9:17" ht="12.75" customHeight="1">
      <c r="I190" s="430"/>
      <c r="K190" s="430"/>
      <c r="M190" s="431"/>
      <c r="O190" s="430"/>
      <c r="Q190" s="431"/>
    </row>
    <row r="191" spans="9:17" ht="12.75" customHeight="1">
      <c r="I191" s="430"/>
      <c r="K191" s="430"/>
      <c r="M191" s="431"/>
      <c r="O191" s="430"/>
      <c r="Q191" s="431"/>
    </row>
    <row r="192" spans="9:17" ht="12.75" customHeight="1">
      <c r="I192" s="430"/>
      <c r="K192" s="430"/>
      <c r="M192" s="431"/>
      <c r="O192" s="430"/>
      <c r="Q192" s="431"/>
    </row>
    <row r="193" spans="9:17" ht="12.75" customHeight="1">
      <c r="I193" s="430"/>
      <c r="K193" s="430"/>
      <c r="M193" s="431"/>
      <c r="O193" s="430"/>
      <c r="Q193" s="431"/>
    </row>
    <row r="194" spans="9:17" ht="12.75" customHeight="1">
      <c r="I194" s="430"/>
      <c r="K194" s="430"/>
      <c r="M194" s="431"/>
      <c r="O194" s="430"/>
      <c r="Q194" s="431"/>
    </row>
    <row r="195" spans="9:17" ht="12.75" customHeight="1">
      <c r="I195" s="430"/>
      <c r="K195" s="430"/>
      <c r="M195" s="431"/>
      <c r="O195" s="430"/>
      <c r="Q195" s="431"/>
    </row>
    <row r="196" spans="9:17" ht="12.75" customHeight="1">
      <c r="I196" s="430"/>
      <c r="K196" s="430"/>
      <c r="M196" s="431"/>
      <c r="O196" s="430"/>
      <c r="Q196" s="431"/>
    </row>
    <row r="197" spans="9:17" ht="12.75" customHeight="1">
      <c r="I197" s="430"/>
      <c r="K197" s="430"/>
      <c r="M197" s="431"/>
      <c r="O197" s="430"/>
      <c r="Q197" s="431"/>
    </row>
    <row r="198" spans="9:17" ht="12.75" customHeight="1">
      <c r="I198" s="430"/>
      <c r="K198" s="430"/>
      <c r="M198" s="431"/>
      <c r="O198" s="430"/>
      <c r="Q198" s="431"/>
    </row>
    <row r="199" spans="9:17" ht="12.75" customHeight="1">
      <c r="I199" s="430"/>
      <c r="K199" s="430"/>
      <c r="M199" s="431"/>
      <c r="O199" s="430"/>
      <c r="Q199" s="431"/>
    </row>
    <row r="200" spans="9:17" ht="12.75" customHeight="1">
      <c r="I200" s="430"/>
      <c r="K200" s="430"/>
      <c r="M200" s="431"/>
      <c r="O200" s="430"/>
      <c r="Q200" s="431"/>
    </row>
    <row r="201" spans="9:17" ht="12.75" customHeight="1">
      <c r="I201" s="430"/>
      <c r="K201" s="430"/>
      <c r="M201" s="431"/>
      <c r="O201" s="430"/>
      <c r="Q201" s="431"/>
    </row>
    <row r="202" spans="9:17" ht="12.75" customHeight="1">
      <c r="I202" s="430"/>
      <c r="K202" s="430"/>
      <c r="M202" s="431"/>
      <c r="O202" s="430"/>
      <c r="Q202" s="431"/>
    </row>
    <row r="203" spans="9:17" ht="12.75" customHeight="1">
      <c r="I203" s="430"/>
      <c r="K203" s="430"/>
      <c r="M203" s="431"/>
      <c r="O203" s="430"/>
      <c r="Q203" s="431"/>
    </row>
    <row r="204" spans="9:17" ht="12.75" customHeight="1">
      <c r="I204" s="430"/>
      <c r="K204" s="430"/>
      <c r="M204" s="431"/>
      <c r="O204" s="430"/>
      <c r="Q204" s="431"/>
    </row>
    <row r="205" spans="9:17" ht="12.75" customHeight="1">
      <c r="I205" s="430"/>
      <c r="K205" s="430"/>
      <c r="M205" s="431"/>
      <c r="O205" s="430"/>
      <c r="Q205" s="431"/>
    </row>
    <row r="206" spans="9:17" ht="12.75" customHeight="1">
      <c r="I206" s="430"/>
      <c r="K206" s="430"/>
      <c r="M206" s="431"/>
      <c r="O206" s="430"/>
      <c r="Q206" s="431"/>
    </row>
    <row r="207" spans="9:17" ht="12.75" customHeight="1">
      <c r="I207" s="430"/>
      <c r="K207" s="430"/>
      <c r="M207" s="431"/>
      <c r="O207" s="430"/>
      <c r="Q207" s="431"/>
    </row>
    <row r="208" spans="9:17" ht="12.75" customHeight="1">
      <c r="I208" s="430"/>
      <c r="K208" s="430"/>
      <c r="M208" s="431"/>
      <c r="O208" s="430"/>
      <c r="Q208" s="431"/>
    </row>
    <row r="209" spans="9:17" ht="12.75" customHeight="1">
      <c r="I209" s="430"/>
      <c r="K209" s="430"/>
      <c r="M209" s="431"/>
      <c r="O209" s="430"/>
      <c r="Q209" s="431"/>
    </row>
    <row r="210" spans="9:17" ht="12.75" customHeight="1">
      <c r="I210" s="430"/>
      <c r="K210" s="430"/>
      <c r="M210" s="431"/>
      <c r="O210" s="430"/>
      <c r="Q210" s="431"/>
    </row>
    <row r="211" spans="9:17" ht="12.75" customHeight="1">
      <c r="I211" s="430"/>
      <c r="K211" s="430"/>
      <c r="M211" s="431"/>
      <c r="O211" s="430"/>
      <c r="Q211" s="431"/>
    </row>
    <row r="212" spans="9:17" ht="12.75" customHeight="1">
      <c r="I212" s="430"/>
      <c r="K212" s="430"/>
      <c r="M212" s="431"/>
      <c r="O212" s="430"/>
      <c r="Q212" s="431"/>
    </row>
    <row r="213" spans="9:17" ht="12.75" customHeight="1">
      <c r="I213" s="430"/>
      <c r="K213" s="430"/>
      <c r="M213" s="431"/>
      <c r="O213" s="430"/>
      <c r="Q213" s="431"/>
    </row>
    <row r="214" spans="9:17" ht="12.75" customHeight="1">
      <c r="I214" s="430"/>
      <c r="K214" s="430"/>
      <c r="M214" s="431"/>
      <c r="O214" s="430"/>
      <c r="Q214" s="431"/>
    </row>
    <row r="215" spans="9:17" ht="12.75" customHeight="1">
      <c r="I215" s="430"/>
      <c r="K215" s="430"/>
      <c r="M215" s="431"/>
      <c r="O215" s="430"/>
      <c r="Q215" s="431"/>
    </row>
    <row r="216" spans="9:17" ht="12.75" customHeight="1">
      <c r="I216" s="430"/>
      <c r="K216" s="430"/>
      <c r="M216" s="431"/>
      <c r="O216" s="430"/>
      <c r="Q216" s="431"/>
    </row>
    <row r="217" spans="9:17" ht="12.75" customHeight="1">
      <c r="I217" s="430"/>
      <c r="K217" s="430"/>
      <c r="M217" s="431"/>
      <c r="O217" s="430"/>
      <c r="Q217" s="431"/>
    </row>
    <row r="218" spans="9:17" ht="12.75" customHeight="1">
      <c r="I218" s="430"/>
      <c r="K218" s="430"/>
      <c r="M218" s="431"/>
      <c r="O218" s="430"/>
      <c r="Q218" s="431"/>
    </row>
    <row r="219" spans="9:17" ht="12.75" customHeight="1">
      <c r="I219" s="430"/>
      <c r="K219" s="430"/>
      <c r="M219" s="431"/>
      <c r="O219" s="430"/>
      <c r="Q219" s="431"/>
    </row>
    <row r="220" spans="9:17" ht="12.75" customHeight="1">
      <c r="I220" s="430"/>
      <c r="K220" s="430"/>
      <c r="M220" s="431"/>
      <c r="O220" s="430"/>
      <c r="Q220" s="431"/>
    </row>
    <row r="221" spans="9:17" ht="12.75" customHeight="1">
      <c r="I221" s="430"/>
      <c r="K221" s="430"/>
      <c r="M221" s="431"/>
      <c r="O221" s="430"/>
      <c r="Q221" s="431"/>
    </row>
    <row r="222" spans="9:17" ht="12.75" customHeight="1">
      <c r="I222" s="430"/>
      <c r="K222" s="430"/>
      <c r="M222" s="431"/>
      <c r="O222" s="430"/>
      <c r="Q222" s="431"/>
    </row>
    <row r="223" spans="9:17" ht="12.75" customHeight="1">
      <c r="I223" s="430"/>
      <c r="K223" s="430"/>
      <c r="M223" s="431"/>
      <c r="O223" s="430"/>
      <c r="Q223" s="431"/>
    </row>
    <row r="224" spans="9:17" ht="12.75" customHeight="1">
      <c r="I224" s="430"/>
      <c r="K224" s="430"/>
      <c r="M224" s="431"/>
      <c r="O224" s="430"/>
      <c r="Q224" s="431"/>
    </row>
    <row r="225" spans="9:17" ht="12.75" customHeight="1">
      <c r="I225" s="430"/>
      <c r="K225" s="430"/>
      <c r="M225" s="431"/>
      <c r="O225" s="430"/>
      <c r="Q225" s="431"/>
    </row>
    <row r="226" spans="9:17" ht="12.75" customHeight="1">
      <c r="I226" s="430"/>
      <c r="K226" s="430"/>
      <c r="M226" s="431"/>
      <c r="O226" s="430"/>
      <c r="Q226" s="431"/>
    </row>
    <row r="227" spans="9:17" ht="12.75" customHeight="1">
      <c r="I227" s="430"/>
      <c r="K227" s="430"/>
      <c r="M227" s="431"/>
      <c r="O227" s="430"/>
      <c r="Q227" s="431"/>
    </row>
    <row r="228" spans="9:17" ht="12.75" customHeight="1">
      <c r="I228" s="430"/>
      <c r="K228" s="430"/>
      <c r="M228" s="431"/>
      <c r="O228" s="430"/>
      <c r="Q228" s="431"/>
    </row>
    <row r="229" spans="9:17" ht="12.75" customHeight="1">
      <c r="I229" s="430"/>
      <c r="K229" s="430"/>
      <c r="M229" s="431"/>
      <c r="O229" s="430"/>
      <c r="Q229" s="431"/>
    </row>
    <row r="230" spans="9:17" ht="12.75" customHeight="1">
      <c r="I230" s="430"/>
      <c r="K230" s="430"/>
      <c r="M230" s="431"/>
      <c r="O230" s="430"/>
      <c r="Q230" s="431"/>
    </row>
    <row r="231" spans="9:17" ht="12.75" customHeight="1">
      <c r="I231" s="430"/>
      <c r="K231" s="430"/>
      <c r="M231" s="431"/>
      <c r="O231" s="430"/>
      <c r="Q231" s="431"/>
    </row>
    <row r="232" spans="9:17" ht="12.75" customHeight="1">
      <c r="I232" s="430"/>
      <c r="K232" s="430"/>
      <c r="M232" s="431"/>
      <c r="O232" s="430"/>
      <c r="Q232" s="431"/>
    </row>
    <row r="233" spans="9:17" ht="12.75" customHeight="1">
      <c r="I233" s="430"/>
      <c r="K233" s="430"/>
      <c r="M233" s="431"/>
      <c r="O233" s="430"/>
      <c r="Q233" s="431"/>
    </row>
    <row r="234" spans="9:17" ht="12.75" customHeight="1">
      <c r="I234" s="430"/>
      <c r="K234" s="430"/>
      <c r="M234" s="431"/>
      <c r="O234" s="430"/>
      <c r="Q234" s="431"/>
    </row>
    <row r="235" spans="9:17" ht="12.75" customHeight="1">
      <c r="I235" s="430"/>
      <c r="K235" s="430"/>
      <c r="M235" s="431"/>
      <c r="O235" s="430"/>
      <c r="Q235" s="431"/>
    </row>
    <row r="236" spans="9:17" ht="12.75" customHeight="1">
      <c r="I236" s="430"/>
      <c r="K236" s="430"/>
      <c r="M236" s="431"/>
      <c r="O236" s="430"/>
      <c r="Q236" s="431"/>
    </row>
    <row r="237" spans="9:17" ht="12.75" customHeight="1">
      <c r="I237" s="430"/>
      <c r="K237" s="430"/>
      <c r="M237" s="431"/>
      <c r="O237" s="430"/>
      <c r="Q237" s="431"/>
    </row>
    <row r="238" spans="9:17" ht="12.75" customHeight="1">
      <c r="I238" s="430"/>
      <c r="K238" s="430"/>
      <c r="M238" s="431"/>
      <c r="O238" s="430"/>
      <c r="Q238" s="431"/>
    </row>
    <row r="239" spans="9:17" ht="12.75" customHeight="1">
      <c r="I239" s="430"/>
      <c r="K239" s="430"/>
      <c r="M239" s="431"/>
      <c r="O239" s="430"/>
      <c r="Q239" s="431"/>
    </row>
    <row r="240" spans="9:17" ht="12.75" customHeight="1">
      <c r="I240" s="430"/>
      <c r="K240" s="430"/>
      <c r="M240" s="431"/>
      <c r="O240" s="430"/>
      <c r="Q240" s="431"/>
    </row>
    <row r="241" spans="9:17" ht="12.75" customHeight="1">
      <c r="I241" s="430"/>
      <c r="K241" s="430"/>
      <c r="M241" s="431"/>
      <c r="O241" s="430"/>
      <c r="Q241" s="431"/>
    </row>
    <row r="242" spans="9:17" ht="12.75" customHeight="1">
      <c r="I242" s="430"/>
      <c r="K242" s="430"/>
      <c r="M242" s="431"/>
      <c r="O242" s="430"/>
      <c r="Q242" s="431"/>
    </row>
    <row r="243" spans="9:17" ht="12.75" customHeight="1">
      <c r="I243" s="430"/>
      <c r="K243" s="430"/>
      <c r="M243" s="431"/>
      <c r="O243" s="430"/>
      <c r="Q243" s="431"/>
    </row>
    <row r="244" spans="9:17" ht="12.75" customHeight="1">
      <c r="I244" s="430"/>
      <c r="K244" s="430"/>
      <c r="M244" s="431"/>
      <c r="O244" s="430"/>
      <c r="Q244" s="431"/>
    </row>
    <row r="245" spans="9:17" ht="12.75" customHeight="1">
      <c r="I245" s="430"/>
      <c r="K245" s="430"/>
      <c r="M245" s="431"/>
      <c r="O245" s="430"/>
      <c r="Q245" s="431"/>
    </row>
    <row r="246" spans="9:17" ht="12.75" customHeight="1">
      <c r="I246" s="430"/>
      <c r="K246" s="430"/>
      <c r="M246" s="431"/>
      <c r="O246" s="430"/>
      <c r="Q246" s="431"/>
    </row>
    <row r="247" spans="9:17" ht="12.75" customHeight="1">
      <c r="I247" s="430"/>
      <c r="K247" s="430"/>
      <c r="M247" s="431"/>
      <c r="O247" s="430"/>
      <c r="Q247" s="431"/>
    </row>
    <row r="248" spans="9:17" ht="12.75" customHeight="1">
      <c r="I248" s="430"/>
      <c r="K248" s="430"/>
      <c r="M248" s="431"/>
      <c r="O248" s="430"/>
      <c r="Q248" s="431"/>
    </row>
    <row r="249" spans="9:17" ht="12.75" customHeight="1">
      <c r="I249" s="430"/>
      <c r="K249" s="430"/>
      <c r="M249" s="431"/>
      <c r="O249" s="430"/>
      <c r="Q249" s="431"/>
    </row>
    <row r="250" spans="9:17" ht="12.75" customHeight="1">
      <c r="I250" s="430"/>
      <c r="K250" s="430"/>
      <c r="M250" s="431"/>
      <c r="O250" s="430"/>
      <c r="Q250" s="431"/>
    </row>
    <row r="251" spans="9:17" ht="12.75" customHeight="1">
      <c r="I251" s="430"/>
      <c r="K251" s="430"/>
      <c r="M251" s="431"/>
      <c r="O251" s="430"/>
      <c r="Q251" s="431"/>
    </row>
    <row r="252" spans="9:17" ht="12.75" customHeight="1">
      <c r="I252" s="430"/>
      <c r="K252" s="430"/>
      <c r="M252" s="431"/>
      <c r="O252" s="430"/>
      <c r="Q252" s="431"/>
    </row>
    <row r="253" spans="9:17" ht="12.75" customHeight="1">
      <c r="I253" s="430"/>
      <c r="K253" s="430"/>
      <c r="M253" s="431"/>
      <c r="O253" s="430"/>
      <c r="Q253" s="431"/>
    </row>
    <row r="254" spans="9:17" ht="12.75" customHeight="1">
      <c r="I254" s="430"/>
      <c r="K254" s="430"/>
      <c r="M254" s="431"/>
      <c r="O254" s="430"/>
      <c r="Q254" s="431"/>
    </row>
    <row r="255" spans="9:17" ht="12.75" customHeight="1">
      <c r="I255" s="430"/>
      <c r="K255" s="430"/>
      <c r="M255" s="431"/>
      <c r="O255" s="430"/>
      <c r="Q255" s="431"/>
    </row>
    <row r="256" spans="9:17" ht="12.75" customHeight="1">
      <c r="I256" s="430"/>
      <c r="K256" s="430"/>
      <c r="M256" s="431"/>
      <c r="O256" s="430"/>
      <c r="Q256" s="431"/>
    </row>
    <row r="257" spans="9:17" ht="12.75" customHeight="1">
      <c r="I257" s="430"/>
      <c r="K257" s="430"/>
      <c r="M257" s="431"/>
      <c r="O257" s="430"/>
      <c r="Q257" s="431"/>
    </row>
    <row r="258" spans="9:17" ht="12.75" customHeight="1">
      <c r="I258" s="430"/>
      <c r="K258" s="430"/>
      <c r="M258" s="431"/>
      <c r="O258" s="430"/>
      <c r="Q258" s="431"/>
    </row>
    <row r="259" spans="9:17" ht="12.75" customHeight="1">
      <c r="I259" s="430"/>
      <c r="K259" s="430"/>
      <c r="M259" s="431"/>
      <c r="O259" s="430"/>
      <c r="Q259" s="431"/>
    </row>
    <row r="260" spans="9:17" ht="12.75" customHeight="1">
      <c r="I260" s="430"/>
      <c r="K260" s="430"/>
      <c r="M260" s="431"/>
      <c r="O260" s="430"/>
      <c r="Q260" s="431"/>
    </row>
    <row r="261" spans="9:17" ht="12.75" customHeight="1">
      <c r="I261" s="430"/>
      <c r="K261" s="430"/>
      <c r="M261" s="431"/>
      <c r="O261" s="430"/>
      <c r="Q261" s="431"/>
    </row>
    <row r="262" spans="9:17" ht="12.75" customHeight="1">
      <c r="I262" s="430"/>
      <c r="K262" s="430"/>
      <c r="M262" s="431"/>
      <c r="O262" s="430"/>
      <c r="Q262" s="431"/>
    </row>
    <row r="263" spans="9:17" ht="12.75" customHeight="1">
      <c r="I263" s="430"/>
      <c r="K263" s="430"/>
      <c r="M263" s="431"/>
      <c r="O263" s="430"/>
      <c r="Q263" s="431"/>
    </row>
    <row r="264" spans="9:17" ht="12.75" customHeight="1">
      <c r="I264" s="430"/>
      <c r="K264" s="430"/>
      <c r="M264" s="431"/>
      <c r="O264" s="430"/>
      <c r="Q264" s="431"/>
    </row>
    <row r="265" spans="9:17" ht="12.75" customHeight="1">
      <c r="I265" s="430"/>
      <c r="K265" s="430"/>
      <c r="M265" s="431"/>
      <c r="O265" s="430"/>
      <c r="Q265" s="431"/>
    </row>
    <row r="266" spans="9:17" ht="12.75" customHeight="1">
      <c r="I266" s="430"/>
      <c r="K266" s="430"/>
      <c r="M266" s="431"/>
      <c r="O266" s="430"/>
      <c r="Q266" s="431"/>
    </row>
    <row r="267" spans="9:17" ht="12.75" customHeight="1">
      <c r="I267" s="430"/>
      <c r="K267" s="430"/>
      <c r="M267" s="431"/>
      <c r="O267" s="430"/>
      <c r="Q267" s="431"/>
    </row>
    <row r="268" spans="9:17" ht="12.75" customHeight="1">
      <c r="I268" s="430"/>
      <c r="K268" s="430"/>
      <c r="M268" s="431"/>
      <c r="O268" s="430"/>
      <c r="Q268" s="431"/>
    </row>
    <row r="269" spans="9:17" ht="12.75" customHeight="1">
      <c r="I269" s="430"/>
      <c r="K269" s="430"/>
      <c r="M269" s="431"/>
      <c r="O269" s="430"/>
      <c r="Q269" s="431"/>
    </row>
    <row r="270" spans="9:17" ht="12.75" customHeight="1">
      <c r="I270" s="430"/>
      <c r="K270" s="430"/>
      <c r="M270" s="431"/>
      <c r="O270" s="430"/>
      <c r="Q270" s="431"/>
    </row>
    <row r="271" spans="9:17" ht="12.75" customHeight="1">
      <c r="I271" s="430"/>
      <c r="K271" s="430"/>
      <c r="M271" s="431"/>
      <c r="O271" s="430"/>
      <c r="Q271" s="431"/>
    </row>
    <row r="272" spans="9:17" ht="12.75" customHeight="1">
      <c r="I272" s="430"/>
      <c r="K272" s="430"/>
      <c r="M272" s="431"/>
      <c r="O272" s="430"/>
      <c r="Q272" s="431"/>
    </row>
    <row r="273" spans="9:17" ht="12.75" customHeight="1">
      <c r="I273" s="430"/>
      <c r="K273" s="430"/>
      <c r="M273" s="431"/>
      <c r="O273" s="430"/>
      <c r="Q273" s="431"/>
    </row>
    <row r="274" spans="9:17" ht="12.75" customHeight="1">
      <c r="I274" s="430"/>
      <c r="K274" s="430"/>
      <c r="M274" s="431"/>
      <c r="O274" s="430"/>
      <c r="Q274" s="431"/>
    </row>
    <row r="275" spans="9:17" ht="12.75" customHeight="1">
      <c r="I275" s="430"/>
      <c r="K275" s="430"/>
      <c r="M275" s="431"/>
      <c r="O275" s="430"/>
      <c r="Q275" s="431"/>
    </row>
    <row r="276" spans="9:17" ht="12.75" customHeight="1">
      <c r="I276" s="430"/>
      <c r="K276" s="430"/>
      <c r="M276" s="431"/>
      <c r="O276" s="430"/>
      <c r="Q276" s="431"/>
    </row>
    <row r="277" spans="9:17" ht="12.75" customHeight="1">
      <c r="I277" s="430"/>
      <c r="K277" s="430"/>
      <c r="M277" s="431"/>
      <c r="O277" s="430"/>
      <c r="Q277" s="431"/>
    </row>
    <row r="278" spans="9:17" ht="12.75" customHeight="1">
      <c r="I278" s="430"/>
      <c r="K278" s="430"/>
      <c r="M278" s="431"/>
      <c r="O278" s="430"/>
      <c r="Q278" s="431"/>
    </row>
    <row r="279" spans="9:17" ht="12.75" customHeight="1">
      <c r="I279" s="430"/>
      <c r="K279" s="430"/>
      <c r="M279" s="431"/>
      <c r="O279" s="430"/>
      <c r="Q279" s="431"/>
    </row>
    <row r="280" spans="9:17" ht="12.75" customHeight="1">
      <c r="I280" s="430"/>
      <c r="K280" s="430"/>
      <c r="M280" s="431"/>
      <c r="O280" s="430"/>
      <c r="Q280" s="431"/>
    </row>
    <row r="281" spans="9:17" ht="12.75" customHeight="1">
      <c r="I281" s="430"/>
      <c r="K281" s="430"/>
      <c r="M281" s="431"/>
      <c r="O281" s="430"/>
      <c r="Q281" s="431"/>
    </row>
    <row r="282" spans="9:17" ht="12.75" customHeight="1">
      <c r="I282" s="430"/>
      <c r="K282" s="430"/>
      <c r="M282" s="431"/>
      <c r="O282" s="430"/>
      <c r="Q282" s="431"/>
    </row>
    <row r="283" spans="9:17" ht="12.75" customHeight="1">
      <c r="I283" s="430"/>
      <c r="K283" s="430"/>
      <c r="M283" s="431"/>
      <c r="O283" s="430"/>
      <c r="Q283" s="431"/>
    </row>
    <row r="284" spans="9:17" ht="12.75" customHeight="1">
      <c r="I284" s="430"/>
      <c r="K284" s="430"/>
      <c r="M284" s="431"/>
      <c r="O284" s="430"/>
      <c r="Q284" s="431"/>
    </row>
    <row r="285" spans="9:17" ht="12.75" customHeight="1">
      <c r="I285" s="430"/>
      <c r="K285" s="430"/>
      <c r="M285" s="431"/>
      <c r="O285" s="430"/>
      <c r="Q285" s="431"/>
    </row>
    <row r="286" spans="9:17" ht="12.75" customHeight="1">
      <c r="I286" s="430"/>
      <c r="K286" s="430"/>
      <c r="M286" s="431"/>
      <c r="O286" s="430"/>
      <c r="Q286" s="431"/>
    </row>
    <row r="287" spans="9:17" ht="12.75" customHeight="1">
      <c r="I287" s="430"/>
      <c r="K287" s="430"/>
      <c r="M287" s="431"/>
      <c r="O287" s="430"/>
      <c r="Q287" s="431"/>
    </row>
    <row r="288" spans="9:17" ht="12.75" customHeight="1">
      <c r="I288" s="430"/>
      <c r="K288" s="430"/>
      <c r="M288" s="431"/>
      <c r="O288" s="430"/>
      <c r="Q288" s="431"/>
    </row>
    <row r="289" spans="9:17" ht="12.75" customHeight="1">
      <c r="I289" s="430"/>
      <c r="K289" s="430"/>
      <c r="M289" s="431"/>
      <c r="O289" s="430"/>
      <c r="Q289" s="431"/>
    </row>
    <row r="290" spans="9:17" ht="12.75" customHeight="1">
      <c r="I290" s="430"/>
      <c r="K290" s="430"/>
      <c r="M290" s="431"/>
      <c r="O290" s="430"/>
      <c r="Q290" s="431"/>
    </row>
    <row r="291" spans="9:17" ht="12.75" customHeight="1">
      <c r="I291" s="430"/>
      <c r="K291" s="430"/>
      <c r="M291" s="431"/>
      <c r="O291" s="430"/>
      <c r="Q291" s="431"/>
    </row>
    <row r="292" spans="9:17" ht="12.75" customHeight="1">
      <c r="I292" s="430"/>
      <c r="K292" s="430"/>
      <c r="M292" s="431"/>
      <c r="O292" s="430"/>
      <c r="Q292" s="431"/>
    </row>
    <row r="293" spans="9:17" ht="12.75" customHeight="1">
      <c r="I293" s="430"/>
      <c r="K293" s="430"/>
      <c r="M293" s="431"/>
      <c r="O293" s="430"/>
      <c r="Q293" s="431"/>
    </row>
    <row r="294" spans="9:17" ht="12.75" customHeight="1">
      <c r="I294" s="430"/>
      <c r="K294" s="430"/>
      <c r="M294" s="431"/>
      <c r="O294" s="430"/>
      <c r="Q294" s="431"/>
    </row>
    <row r="295" spans="9:17" ht="12.75" customHeight="1">
      <c r="I295" s="430"/>
      <c r="K295" s="430"/>
      <c r="M295" s="431"/>
      <c r="O295" s="430"/>
      <c r="Q295" s="431"/>
    </row>
    <row r="296" spans="9:17" ht="12.75" customHeight="1">
      <c r="I296" s="430"/>
      <c r="K296" s="430"/>
      <c r="M296" s="431"/>
      <c r="O296" s="430"/>
      <c r="Q296" s="431"/>
    </row>
    <row r="297" spans="9:17" ht="12.75" customHeight="1">
      <c r="I297" s="430"/>
      <c r="K297" s="430"/>
      <c r="M297" s="431"/>
      <c r="O297" s="430"/>
      <c r="Q297" s="431"/>
    </row>
    <row r="298" spans="9:17" ht="12.75" customHeight="1">
      <c r="I298" s="430"/>
      <c r="K298" s="430"/>
      <c r="M298" s="431"/>
      <c r="O298" s="430"/>
      <c r="Q298" s="431"/>
    </row>
    <row r="299" spans="9:17" ht="12.75" customHeight="1">
      <c r="I299" s="430"/>
      <c r="K299" s="430"/>
      <c r="M299" s="431"/>
      <c r="O299" s="430"/>
      <c r="Q299" s="431"/>
    </row>
    <row r="300" spans="9:17" ht="12.75" customHeight="1">
      <c r="I300" s="430"/>
      <c r="K300" s="430"/>
      <c r="M300" s="431"/>
      <c r="O300" s="430"/>
      <c r="Q300" s="431"/>
    </row>
    <row r="301" spans="9:17" ht="12.75" customHeight="1">
      <c r="I301" s="430"/>
      <c r="K301" s="430"/>
      <c r="M301" s="431"/>
      <c r="O301" s="430"/>
      <c r="Q301" s="431"/>
    </row>
    <row r="302" spans="9:17" ht="12.75" customHeight="1">
      <c r="I302" s="430"/>
      <c r="K302" s="430"/>
      <c r="M302" s="431"/>
      <c r="O302" s="430"/>
      <c r="Q302" s="431"/>
    </row>
    <row r="303" spans="9:17" ht="12.75" customHeight="1">
      <c r="I303" s="430"/>
      <c r="K303" s="430"/>
      <c r="M303" s="431"/>
      <c r="O303" s="430"/>
      <c r="Q303" s="431"/>
    </row>
    <row r="304" spans="9:17" ht="12.75" customHeight="1">
      <c r="I304" s="430"/>
      <c r="K304" s="430"/>
      <c r="M304" s="431"/>
      <c r="O304" s="430"/>
      <c r="Q304" s="431"/>
    </row>
    <row r="305" spans="9:17" ht="12.75" customHeight="1">
      <c r="I305" s="430"/>
      <c r="K305" s="430"/>
      <c r="M305" s="431"/>
      <c r="O305" s="430"/>
      <c r="Q305" s="431"/>
    </row>
    <row r="306" spans="9:17" ht="12.75" customHeight="1">
      <c r="I306" s="430"/>
      <c r="K306" s="430"/>
      <c r="M306" s="431"/>
      <c r="O306" s="430"/>
      <c r="Q306" s="431"/>
    </row>
    <row r="307" spans="9:17" ht="12.75" customHeight="1">
      <c r="I307" s="430"/>
      <c r="K307" s="430"/>
      <c r="M307" s="431"/>
      <c r="O307" s="430"/>
      <c r="Q307" s="431"/>
    </row>
    <row r="308" spans="9:17" ht="12.75" customHeight="1">
      <c r="I308" s="430"/>
      <c r="K308" s="430"/>
      <c r="M308" s="431"/>
      <c r="O308" s="430"/>
      <c r="Q308" s="431"/>
    </row>
    <row r="309" spans="9:17" ht="12.75" customHeight="1">
      <c r="I309" s="430"/>
      <c r="K309" s="430"/>
      <c r="M309" s="431"/>
      <c r="O309" s="430"/>
      <c r="Q309" s="431"/>
    </row>
    <row r="310" spans="9:17" ht="12.75" customHeight="1">
      <c r="I310" s="430"/>
      <c r="K310" s="430"/>
      <c r="M310" s="431"/>
      <c r="O310" s="430"/>
      <c r="Q310" s="431"/>
    </row>
    <row r="311" spans="9:17" ht="12.75" customHeight="1">
      <c r="I311" s="430"/>
      <c r="K311" s="430"/>
      <c r="M311" s="431"/>
      <c r="O311" s="430"/>
      <c r="Q311" s="431"/>
    </row>
    <row r="312" spans="9:17" ht="12.75" customHeight="1">
      <c r="I312" s="430"/>
      <c r="K312" s="430"/>
      <c r="M312" s="431"/>
      <c r="O312" s="430"/>
      <c r="Q312" s="431"/>
    </row>
    <row r="313" spans="9:17" ht="12.75" customHeight="1">
      <c r="I313" s="430"/>
      <c r="K313" s="430"/>
      <c r="M313" s="431"/>
      <c r="O313" s="430"/>
      <c r="Q313" s="431"/>
    </row>
    <row r="314" spans="9:17" ht="12.75" customHeight="1">
      <c r="I314" s="430"/>
      <c r="K314" s="430"/>
      <c r="M314" s="431"/>
      <c r="O314" s="430"/>
      <c r="Q314" s="431"/>
    </row>
    <row r="315" spans="9:17" ht="12.75" customHeight="1">
      <c r="I315" s="430"/>
      <c r="K315" s="430"/>
      <c r="M315" s="431"/>
      <c r="O315" s="430"/>
      <c r="Q315" s="431"/>
    </row>
    <row r="316" spans="9:17" ht="12.75" customHeight="1">
      <c r="I316" s="430"/>
      <c r="K316" s="430"/>
      <c r="M316" s="431"/>
      <c r="O316" s="430"/>
      <c r="Q316" s="431"/>
    </row>
    <row r="317" spans="9:17" ht="12.75" customHeight="1">
      <c r="I317" s="430"/>
      <c r="K317" s="430"/>
      <c r="M317" s="431"/>
      <c r="O317" s="430"/>
      <c r="Q317" s="431"/>
    </row>
    <row r="318" spans="9:17" ht="12.75" customHeight="1">
      <c r="I318" s="430"/>
      <c r="K318" s="430"/>
      <c r="M318" s="431"/>
      <c r="O318" s="430"/>
      <c r="Q318" s="431"/>
    </row>
    <row r="319" spans="9:17" ht="12.75" customHeight="1">
      <c r="I319" s="430"/>
      <c r="K319" s="430"/>
      <c r="M319" s="431"/>
      <c r="O319" s="430"/>
      <c r="Q319" s="431"/>
    </row>
    <row r="320" spans="9:17" ht="12.75" customHeight="1">
      <c r="I320" s="430"/>
      <c r="K320" s="430"/>
      <c r="M320" s="431"/>
      <c r="O320" s="430"/>
      <c r="Q320" s="431"/>
    </row>
    <row r="321" spans="9:17" ht="12.75" customHeight="1">
      <c r="I321" s="430"/>
      <c r="K321" s="430"/>
      <c r="M321" s="431"/>
      <c r="O321" s="430"/>
      <c r="Q321" s="431"/>
    </row>
    <row r="322" spans="9:17" ht="12.75" customHeight="1">
      <c r="I322" s="430"/>
      <c r="K322" s="430"/>
      <c r="M322" s="431"/>
      <c r="O322" s="430"/>
      <c r="Q322" s="431"/>
    </row>
    <row r="323" spans="9:17" ht="12.75" customHeight="1">
      <c r="I323" s="430"/>
      <c r="K323" s="430"/>
      <c r="M323" s="431"/>
      <c r="O323" s="430"/>
      <c r="Q323" s="431"/>
    </row>
    <row r="324" spans="9:17" ht="12.75" customHeight="1">
      <c r="I324" s="430"/>
      <c r="K324" s="430"/>
      <c r="M324" s="431"/>
      <c r="O324" s="430"/>
      <c r="Q324" s="431"/>
    </row>
    <row r="325" spans="9:17" ht="12.75" customHeight="1">
      <c r="I325" s="430"/>
      <c r="K325" s="430"/>
      <c r="M325" s="431"/>
      <c r="O325" s="430"/>
      <c r="Q325" s="431"/>
    </row>
    <row r="326" spans="9:17" ht="12.75" customHeight="1">
      <c r="I326" s="430"/>
      <c r="K326" s="430"/>
      <c r="M326" s="431"/>
      <c r="O326" s="430"/>
      <c r="Q326" s="431"/>
    </row>
    <row r="327" spans="9:17" ht="12.75" customHeight="1">
      <c r="I327" s="430"/>
      <c r="K327" s="430"/>
      <c r="M327" s="431"/>
      <c r="O327" s="430"/>
      <c r="Q327" s="431"/>
    </row>
    <row r="328" spans="9:17" ht="12.75" customHeight="1">
      <c r="I328" s="430"/>
      <c r="K328" s="430"/>
      <c r="M328" s="431"/>
      <c r="O328" s="430"/>
      <c r="Q328" s="431"/>
    </row>
    <row r="329" spans="9:17" ht="12.75" customHeight="1">
      <c r="I329" s="430"/>
      <c r="K329" s="430"/>
      <c r="M329" s="431"/>
      <c r="O329" s="430"/>
      <c r="Q329" s="431"/>
    </row>
    <row r="330" spans="9:17" ht="12.75" customHeight="1">
      <c r="I330" s="430"/>
      <c r="K330" s="430"/>
      <c r="M330" s="431"/>
      <c r="O330" s="430"/>
      <c r="Q330" s="431"/>
    </row>
    <row r="331" spans="9:17" ht="12.75" customHeight="1">
      <c r="I331" s="430"/>
      <c r="K331" s="430"/>
      <c r="M331" s="431"/>
      <c r="O331" s="430"/>
      <c r="Q331" s="431"/>
    </row>
    <row r="332" spans="9:17" ht="12.75" customHeight="1">
      <c r="I332" s="430"/>
      <c r="K332" s="430"/>
      <c r="M332" s="431"/>
      <c r="O332" s="430"/>
      <c r="Q332" s="431"/>
    </row>
    <row r="333" spans="9:17" ht="12.75" customHeight="1">
      <c r="I333" s="430"/>
      <c r="K333" s="430"/>
      <c r="M333" s="431"/>
      <c r="O333" s="430"/>
      <c r="Q333" s="431"/>
    </row>
    <row r="334" spans="9:17" ht="12.75" customHeight="1">
      <c r="I334" s="430"/>
      <c r="K334" s="430"/>
      <c r="M334" s="431"/>
      <c r="O334" s="430"/>
      <c r="Q334" s="431"/>
    </row>
    <row r="335" spans="9:17" ht="12.75" customHeight="1">
      <c r="I335" s="430"/>
      <c r="K335" s="430"/>
      <c r="M335" s="431"/>
      <c r="O335" s="430"/>
      <c r="Q335" s="431"/>
    </row>
    <row r="336" spans="9:17" ht="12.75" customHeight="1">
      <c r="I336" s="430"/>
      <c r="K336" s="430"/>
      <c r="M336" s="431"/>
      <c r="O336" s="430"/>
      <c r="Q336" s="431"/>
    </row>
    <row r="337" spans="9:17" ht="12.75" customHeight="1">
      <c r="I337" s="430"/>
      <c r="K337" s="430"/>
      <c r="M337" s="431"/>
      <c r="O337" s="430"/>
      <c r="Q337" s="431"/>
    </row>
    <row r="338" spans="9:17" ht="12.75" customHeight="1">
      <c r="I338" s="430"/>
      <c r="K338" s="430"/>
      <c r="M338" s="431"/>
      <c r="O338" s="430"/>
      <c r="Q338" s="431"/>
    </row>
    <row r="339" spans="9:17" ht="12.75" customHeight="1">
      <c r="I339" s="430"/>
      <c r="K339" s="430"/>
      <c r="M339" s="431"/>
      <c r="O339" s="430"/>
      <c r="Q339" s="431"/>
    </row>
    <row r="340" spans="9:17" ht="12.75" customHeight="1">
      <c r="I340" s="430"/>
      <c r="K340" s="430"/>
      <c r="M340" s="431"/>
      <c r="O340" s="430"/>
      <c r="Q340" s="431"/>
    </row>
    <row r="341" spans="9:17" ht="12.75" customHeight="1">
      <c r="I341" s="430"/>
      <c r="K341" s="430"/>
      <c r="M341" s="431"/>
      <c r="O341" s="430"/>
      <c r="Q341" s="431"/>
    </row>
    <row r="342" spans="9:17" ht="12.75" customHeight="1">
      <c r="I342" s="430"/>
      <c r="K342" s="430"/>
      <c r="M342" s="431"/>
      <c r="O342" s="430"/>
      <c r="Q342" s="431"/>
    </row>
    <row r="343" spans="9:17" ht="12.75" customHeight="1">
      <c r="I343" s="430"/>
      <c r="K343" s="430"/>
      <c r="M343" s="431"/>
      <c r="O343" s="430"/>
      <c r="Q343" s="431"/>
    </row>
    <row r="344" spans="9:17" ht="12.75" customHeight="1">
      <c r="I344" s="430"/>
      <c r="K344" s="430"/>
      <c r="M344" s="431"/>
      <c r="O344" s="430"/>
      <c r="Q344" s="431"/>
    </row>
    <row r="345" spans="9:17" ht="12.75" customHeight="1">
      <c r="I345" s="430"/>
      <c r="K345" s="430"/>
      <c r="M345" s="431"/>
      <c r="O345" s="430"/>
      <c r="Q345" s="431"/>
    </row>
    <row r="346" spans="9:17" ht="12.75" customHeight="1">
      <c r="I346" s="430"/>
      <c r="K346" s="430"/>
      <c r="M346" s="431"/>
      <c r="O346" s="430"/>
      <c r="Q346" s="431"/>
    </row>
    <row r="347" spans="9:17" ht="12.75" customHeight="1">
      <c r="I347" s="430"/>
      <c r="K347" s="430"/>
      <c r="M347" s="431"/>
      <c r="O347" s="430"/>
      <c r="Q347" s="431"/>
    </row>
    <row r="348" spans="9:17" ht="12.75" customHeight="1">
      <c r="I348" s="430"/>
      <c r="K348" s="430"/>
      <c r="M348" s="431"/>
      <c r="O348" s="430"/>
      <c r="Q348" s="431"/>
    </row>
    <row r="349" spans="9:17" ht="12.75" customHeight="1">
      <c r="I349" s="430"/>
      <c r="K349" s="430"/>
      <c r="M349" s="431"/>
      <c r="O349" s="430"/>
      <c r="Q349" s="431"/>
    </row>
    <row r="350" spans="9:17" ht="12.75" customHeight="1">
      <c r="I350" s="430"/>
      <c r="K350" s="430"/>
      <c r="M350" s="431"/>
      <c r="O350" s="430"/>
      <c r="Q350" s="431"/>
    </row>
    <row r="351" spans="9:17" ht="12.75" customHeight="1">
      <c r="I351" s="430"/>
      <c r="K351" s="430"/>
      <c r="M351" s="431"/>
      <c r="O351" s="430"/>
      <c r="Q351" s="431"/>
    </row>
    <row r="352" spans="9:17" ht="12.75" customHeight="1">
      <c r="I352" s="430"/>
      <c r="K352" s="430"/>
      <c r="M352" s="431"/>
      <c r="O352" s="430"/>
      <c r="Q352" s="431"/>
    </row>
    <row r="353" spans="9:17" ht="12.75" customHeight="1">
      <c r="I353" s="430"/>
      <c r="K353" s="430"/>
      <c r="M353" s="431"/>
      <c r="O353" s="430"/>
      <c r="Q353" s="431"/>
    </row>
    <row r="354" spans="9:17" ht="12.75" customHeight="1">
      <c r="I354" s="430"/>
      <c r="K354" s="430"/>
      <c r="M354" s="431"/>
      <c r="O354" s="430"/>
      <c r="Q354" s="431"/>
    </row>
    <row r="355" spans="9:17" ht="12.75" customHeight="1">
      <c r="I355" s="430"/>
      <c r="K355" s="430"/>
      <c r="M355" s="431"/>
      <c r="O355" s="430"/>
      <c r="Q355" s="431"/>
    </row>
    <row r="356" spans="9:17" ht="12.75" customHeight="1">
      <c r="I356" s="430"/>
      <c r="K356" s="430"/>
      <c r="M356" s="431"/>
      <c r="O356" s="430"/>
      <c r="Q356" s="431"/>
    </row>
    <row r="357" spans="9:17" ht="12.75" customHeight="1">
      <c r="I357" s="430"/>
      <c r="K357" s="430"/>
      <c r="M357" s="431"/>
      <c r="O357" s="430"/>
      <c r="Q357" s="431"/>
    </row>
    <row r="358" spans="9:17" ht="12.75" customHeight="1">
      <c r="I358" s="430"/>
      <c r="K358" s="430"/>
      <c r="M358" s="431"/>
      <c r="O358" s="430"/>
      <c r="Q358" s="431"/>
    </row>
    <row r="359" spans="9:17" ht="12.75" customHeight="1">
      <c r="I359" s="430"/>
      <c r="K359" s="430"/>
      <c r="M359" s="431"/>
      <c r="O359" s="430"/>
      <c r="Q359" s="431"/>
    </row>
    <row r="360" spans="9:17" ht="12.75" customHeight="1">
      <c r="I360" s="430"/>
      <c r="K360" s="430"/>
      <c r="M360" s="431"/>
      <c r="O360" s="430"/>
      <c r="Q360" s="431"/>
    </row>
    <row r="361" spans="9:17" ht="12.75" customHeight="1">
      <c r="I361" s="430"/>
      <c r="K361" s="430"/>
      <c r="M361" s="431"/>
      <c r="O361" s="430"/>
      <c r="Q361" s="431"/>
    </row>
    <row r="362" spans="9:17" ht="12.75" customHeight="1">
      <c r="I362" s="430"/>
      <c r="K362" s="430"/>
      <c r="M362" s="431"/>
      <c r="O362" s="430"/>
      <c r="Q362" s="431"/>
    </row>
    <row r="363" spans="9:17" ht="12.75" customHeight="1">
      <c r="I363" s="430"/>
      <c r="K363" s="430"/>
      <c r="M363" s="431"/>
      <c r="O363" s="430"/>
      <c r="Q363" s="431"/>
    </row>
    <row r="364" spans="9:17" ht="12.75" customHeight="1">
      <c r="I364" s="430"/>
      <c r="K364" s="430"/>
      <c r="M364" s="431"/>
      <c r="O364" s="430"/>
      <c r="Q364" s="431"/>
    </row>
    <row r="365" spans="9:17" ht="12.75" customHeight="1">
      <c r="I365" s="430"/>
      <c r="K365" s="430"/>
      <c r="M365" s="431"/>
      <c r="O365" s="430"/>
      <c r="Q365" s="431"/>
    </row>
    <row r="366" spans="9:17" ht="12.75" customHeight="1">
      <c r="I366" s="430"/>
      <c r="K366" s="430"/>
      <c r="M366" s="431"/>
      <c r="O366" s="430"/>
      <c r="Q366" s="431"/>
    </row>
    <row r="367" spans="9:17" ht="12.75" customHeight="1">
      <c r="I367" s="430"/>
      <c r="K367" s="430"/>
      <c r="M367" s="431"/>
      <c r="O367" s="430"/>
      <c r="Q367" s="431"/>
    </row>
    <row r="368" spans="9:17" ht="12.75" customHeight="1">
      <c r="I368" s="430"/>
      <c r="K368" s="430"/>
      <c r="M368" s="431"/>
      <c r="O368" s="430"/>
      <c r="Q368" s="431"/>
    </row>
    <row r="369" spans="9:17" ht="12.75" customHeight="1">
      <c r="I369" s="430"/>
      <c r="K369" s="430"/>
      <c r="M369" s="431"/>
      <c r="O369" s="430"/>
      <c r="Q369" s="431"/>
    </row>
    <row r="370" spans="9:17" ht="12.75" customHeight="1">
      <c r="I370" s="430"/>
      <c r="K370" s="430"/>
      <c r="M370" s="431"/>
      <c r="O370" s="430"/>
      <c r="Q370" s="431"/>
    </row>
    <row r="371" spans="9:17" ht="12.75" customHeight="1">
      <c r="I371" s="430"/>
      <c r="K371" s="430"/>
      <c r="M371" s="431"/>
      <c r="O371" s="430"/>
      <c r="Q371" s="431"/>
    </row>
    <row r="372" spans="9:17" ht="12.75" customHeight="1">
      <c r="I372" s="430"/>
      <c r="K372" s="430"/>
      <c r="M372" s="431"/>
      <c r="O372" s="430"/>
      <c r="Q372" s="431"/>
    </row>
    <row r="373" spans="9:17" ht="12.75" customHeight="1">
      <c r="I373" s="430"/>
      <c r="K373" s="430"/>
      <c r="M373" s="431"/>
      <c r="O373" s="430"/>
      <c r="Q373" s="431"/>
    </row>
    <row r="374" spans="9:17" ht="12.75" customHeight="1">
      <c r="I374" s="430"/>
      <c r="K374" s="430"/>
      <c r="M374" s="431"/>
      <c r="O374" s="430"/>
      <c r="Q374" s="431"/>
    </row>
    <row r="375" spans="9:17" ht="12.75" customHeight="1">
      <c r="I375" s="430"/>
      <c r="K375" s="430"/>
      <c r="M375" s="431"/>
      <c r="O375" s="430"/>
      <c r="Q375" s="431"/>
    </row>
    <row r="376" spans="9:17" ht="12.75" customHeight="1">
      <c r="I376" s="430"/>
      <c r="K376" s="430"/>
      <c r="M376" s="431"/>
      <c r="O376" s="430"/>
      <c r="Q376" s="431"/>
    </row>
    <row r="377" spans="9:17" ht="12.75" customHeight="1">
      <c r="I377" s="430"/>
      <c r="K377" s="430"/>
      <c r="M377" s="431"/>
      <c r="O377" s="430"/>
      <c r="Q377" s="431"/>
    </row>
    <row r="378" spans="9:17" ht="12.75" customHeight="1">
      <c r="I378" s="430"/>
      <c r="K378" s="430"/>
      <c r="M378" s="431"/>
      <c r="O378" s="430"/>
      <c r="Q378" s="431"/>
    </row>
    <row r="379" spans="9:17" ht="12.75" customHeight="1">
      <c r="I379" s="430"/>
      <c r="K379" s="430"/>
      <c r="M379" s="431"/>
      <c r="O379" s="430"/>
      <c r="Q379" s="431"/>
    </row>
    <row r="380" spans="9:17" ht="12.75" customHeight="1">
      <c r="I380" s="430"/>
      <c r="K380" s="430"/>
      <c r="M380" s="431"/>
      <c r="O380" s="430"/>
      <c r="Q380" s="431"/>
    </row>
    <row r="381" spans="9:17" ht="12.75" customHeight="1">
      <c r="I381" s="430"/>
      <c r="K381" s="430"/>
      <c r="M381" s="431"/>
      <c r="O381" s="430"/>
      <c r="Q381" s="431"/>
    </row>
    <row r="382" spans="9:17" ht="12.75" customHeight="1">
      <c r="I382" s="430"/>
      <c r="K382" s="430"/>
      <c r="M382" s="431"/>
      <c r="O382" s="430"/>
      <c r="Q382" s="431"/>
    </row>
    <row r="383" spans="9:17" ht="12.75" customHeight="1">
      <c r="I383" s="430"/>
      <c r="K383" s="430"/>
      <c r="M383" s="431"/>
      <c r="O383" s="430"/>
      <c r="Q383" s="431"/>
    </row>
    <row r="384" spans="9:17" ht="12.75" customHeight="1">
      <c r="I384" s="430"/>
      <c r="K384" s="430"/>
      <c r="M384" s="431"/>
      <c r="O384" s="430"/>
      <c r="Q384" s="431"/>
    </row>
    <row r="385" spans="9:17" ht="12.75" customHeight="1">
      <c r="I385" s="430"/>
      <c r="K385" s="430"/>
      <c r="M385" s="431"/>
      <c r="O385" s="430"/>
      <c r="Q385" s="431"/>
    </row>
    <row r="386" spans="9:17" ht="12.75" customHeight="1">
      <c r="I386" s="430"/>
      <c r="K386" s="430"/>
      <c r="M386" s="431"/>
      <c r="O386" s="430"/>
      <c r="Q386" s="431"/>
    </row>
    <row r="387" spans="9:17" ht="12.75" customHeight="1">
      <c r="I387" s="430"/>
      <c r="K387" s="430"/>
      <c r="M387" s="431"/>
      <c r="O387" s="430"/>
      <c r="Q387" s="431"/>
    </row>
    <row r="388" spans="9:17" ht="12.75" customHeight="1">
      <c r="I388" s="430"/>
      <c r="K388" s="430"/>
      <c r="M388" s="431"/>
      <c r="O388" s="430"/>
      <c r="Q388" s="431"/>
    </row>
    <row r="389" spans="9:17" ht="12.75" customHeight="1">
      <c r="I389" s="430"/>
      <c r="K389" s="430"/>
      <c r="M389" s="431"/>
      <c r="O389" s="430"/>
      <c r="Q389" s="431"/>
    </row>
    <row r="390" spans="9:17" ht="12.75" customHeight="1">
      <c r="I390" s="430"/>
      <c r="K390" s="430"/>
      <c r="M390" s="431"/>
      <c r="O390" s="430"/>
      <c r="Q390" s="431"/>
    </row>
    <row r="391" spans="9:17" ht="12.75" customHeight="1">
      <c r="I391" s="430"/>
      <c r="K391" s="430"/>
      <c r="M391" s="431"/>
      <c r="O391" s="430"/>
      <c r="Q391" s="431"/>
    </row>
    <row r="392" spans="9:17" ht="12.75" customHeight="1">
      <c r="I392" s="430"/>
      <c r="K392" s="430"/>
      <c r="M392" s="431"/>
      <c r="O392" s="430"/>
      <c r="Q392" s="431"/>
    </row>
    <row r="393" spans="9:17" ht="12.75" customHeight="1">
      <c r="I393" s="430"/>
      <c r="K393" s="430"/>
      <c r="M393" s="431"/>
      <c r="O393" s="430"/>
      <c r="Q393" s="431"/>
    </row>
    <row r="394" spans="9:17" ht="12.75" customHeight="1">
      <c r="I394" s="430"/>
      <c r="K394" s="430"/>
      <c r="M394" s="431"/>
      <c r="O394" s="430"/>
      <c r="Q394" s="431"/>
    </row>
    <row r="395" spans="9:17" ht="12.75" customHeight="1">
      <c r="I395" s="430"/>
      <c r="K395" s="430"/>
      <c r="M395" s="431"/>
      <c r="O395" s="430"/>
      <c r="Q395" s="431"/>
    </row>
    <row r="396" spans="9:17" ht="12.75" customHeight="1">
      <c r="I396" s="430"/>
      <c r="K396" s="430"/>
      <c r="M396" s="431"/>
      <c r="O396" s="430"/>
      <c r="Q396" s="431"/>
    </row>
    <row r="397" spans="9:17" ht="12.75" customHeight="1">
      <c r="I397" s="430"/>
      <c r="K397" s="430"/>
      <c r="M397" s="431"/>
      <c r="O397" s="430"/>
      <c r="Q397" s="431"/>
    </row>
    <row r="398" spans="9:17" ht="12.75" customHeight="1">
      <c r="I398" s="430"/>
      <c r="K398" s="430"/>
      <c r="M398" s="431"/>
      <c r="O398" s="430"/>
      <c r="Q398" s="431"/>
    </row>
    <row r="399" spans="9:17" ht="12.75" customHeight="1">
      <c r="I399" s="430"/>
      <c r="K399" s="430"/>
      <c r="M399" s="431"/>
      <c r="O399" s="430"/>
      <c r="Q399" s="431"/>
    </row>
    <row r="400" spans="9:17" ht="12.75" customHeight="1">
      <c r="I400" s="430"/>
      <c r="K400" s="430"/>
      <c r="M400" s="431"/>
      <c r="O400" s="430"/>
      <c r="Q400" s="431"/>
    </row>
    <row r="401" spans="9:17" ht="12.75" customHeight="1">
      <c r="I401" s="430"/>
      <c r="K401" s="430"/>
      <c r="M401" s="431"/>
      <c r="O401" s="430"/>
      <c r="Q401" s="431"/>
    </row>
    <row r="402" spans="9:17" ht="12.75" customHeight="1">
      <c r="I402" s="430"/>
      <c r="K402" s="430"/>
      <c r="M402" s="431"/>
      <c r="O402" s="430"/>
      <c r="Q402" s="431"/>
    </row>
    <row r="403" spans="9:17" ht="12.75" customHeight="1">
      <c r="I403" s="430"/>
      <c r="K403" s="430"/>
      <c r="M403" s="431"/>
      <c r="O403" s="430"/>
      <c r="Q403" s="431"/>
    </row>
    <row r="404" spans="9:17" ht="12.75" customHeight="1">
      <c r="I404" s="430"/>
      <c r="K404" s="430"/>
      <c r="M404" s="431"/>
      <c r="O404" s="430"/>
      <c r="Q404" s="431"/>
    </row>
    <row r="405" spans="9:17" ht="12.75" customHeight="1">
      <c r="I405" s="430"/>
      <c r="K405" s="430"/>
      <c r="M405" s="431"/>
      <c r="O405" s="430"/>
      <c r="Q405" s="431"/>
    </row>
    <row r="406" spans="9:17" ht="12.75" customHeight="1">
      <c r="I406" s="430"/>
      <c r="K406" s="430"/>
      <c r="M406" s="431"/>
      <c r="O406" s="430"/>
      <c r="Q406" s="431"/>
    </row>
    <row r="407" spans="9:17" ht="12.75" customHeight="1">
      <c r="I407" s="430"/>
      <c r="K407" s="430"/>
      <c r="M407" s="431"/>
      <c r="O407" s="430"/>
      <c r="Q407" s="431"/>
    </row>
    <row r="408" spans="9:17" ht="12.75" customHeight="1">
      <c r="I408" s="430"/>
      <c r="K408" s="430"/>
      <c r="M408" s="431"/>
      <c r="O408" s="430"/>
      <c r="Q408" s="431"/>
    </row>
    <row r="409" spans="9:17" ht="12.75" customHeight="1">
      <c r="I409" s="430"/>
      <c r="K409" s="430"/>
      <c r="M409" s="431"/>
      <c r="O409" s="430"/>
      <c r="Q409" s="431"/>
    </row>
    <row r="410" spans="9:17" ht="12.75" customHeight="1">
      <c r="I410" s="430"/>
      <c r="K410" s="430"/>
      <c r="M410" s="431"/>
      <c r="O410" s="430"/>
      <c r="Q410" s="431"/>
    </row>
    <row r="411" spans="9:17" ht="12.75" customHeight="1">
      <c r="I411" s="430"/>
      <c r="K411" s="430"/>
      <c r="M411" s="431"/>
      <c r="O411" s="430"/>
      <c r="Q411" s="431"/>
    </row>
    <row r="412" spans="9:17" ht="12.75" customHeight="1">
      <c r="I412" s="430"/>
      <c r="K412" s="430"/>
      <c r="M412" s="431"/>
      <c r="O412" s="430"/>
      <c r="Q412" s="431"/>
    </row>
    <row r="413" spans="9:17" ht="12.75" customHeight="1">
      <c r="I413" s="430"/>
      <c r="K413" s="430"/>
      <c r="M413" s="431"/>
      <c r="O413" s="430"/>
      <c r="Q413" s="431"/>
    </row>
    <row r="414" spans="9:17" ht="12.75" customHeight="1">
      <c r="I414" s="430"/>
      <c r="K414" s="430"/>
      <c r="M414" s="431"/>
      <c r="O414" s="430"/>
      <c r="Q414" s="431"/>
    </row>
    <row r="415" spans="9:17" ht="12.75" customHeight="1">
      <c r="I415" s="430"/>
      <c r="K415" s="430"/>
      <c r="M415" s="431"/>
      <c r="O415" s="430"/>
      <c r="Q415" s="431"/>
    </row>
    <row r="416" spans="9:17" ht="12.75" customHeight="1">
      <c r="I416" s="430"/>
      <c r="K416" s="430"/>
      <c r="M416" s="431"/>
      <c r="O416" s="430"/>
      <c r="Q416" s="431"/>
    </row>
    <row r="417" spans="9:17" ht="12.75" customHeight="1">
      <c r="I417" s="430"/>
      <c r="K417" s="430"/>
      <c r="M417" s="431"/>
      <c r="O417" s="430"/>
      <c r="Q417" s="431"/>
    </row>
    <row r="418" spans="9:17" ht="12.75" customHeight="1">
      <c r="I418" s="430"/>
      <c r="K418" s="430"/>
      <c r="M418" s="431"/>
      <c r="O418" s="430"/>
      <c r="Q418" s="431"/>
    </row>
    <row r="419" spans="9:17" ht="12.75" customHeight="1">
      <c r="I419" s="430"/>
      <c r="K419" s="430"/>
      <c r="M419" s="431"/>
      <c r="O419" s="430"/>
      <c r="Q419" s="431"/>
    </row>
    <row r="420" spans="9:17" ht="12.75" customHeight="1">
      <c r="I420" s="430"/>
      <c r="K420" s="430"/>
      <c r="M420" s="431"/>
      <c r="O420" s="430"/>
      <c r="Q420" s="431"/>
    </row>
    <row r="421" spans="9:17" ht="12.75" customHeight="1">
      <c r="I421" s="430"/>
      <c r="K421" s="430"/>
      <c r="M421" s="431"/>
      <c r="O421" s="430"/>
      <c r="Q421" s="431"/>
    </row>
    <row r="422" spans="9:17" ht="12.75" customHeight="1">
      <c r="I422" s="430"/>
      <c r="K422" s="430"/>
      <c r="M422" s="431"/>
      <c r="O422" s="430"/>
      <c r="Q422" s="431"/>
    </row>
    <row r="423" spans="9:17" ht="12.75" customHeight="1">
      <c r="I423" s="430"/>
      <c r="K423" s="430"/>
      <c r="M423" s="431"/>
      <c r="O423" s="430"/>
      <c r="Q423" s="431"/>
    </row>
    <row r="424" spans="9:17" ht="12.75" customHeight="1">
      <c r="I424" s="430"/>
      <c r="K424" s="430"/>
      <c r="M424" s="431"/>
      <c r="O424" s="430"/>
      <c r="Q424" s="431"/>
    </row>
    <row r="425" spans="9:17" ht="12.75" customHeight="1">
      <c r="I425" s="430"/>
      <c r="K425" s="430"/>
      <c r="M425" s="431"/>
      <c r="O425" s="430"/>
      <c r="Q425" s="431"/>
    </row>
    <row r="426" spans="9:17" ht="12.75" customHeight="1">
      <c r="I426" s="430"/>
      <c r="K426" s="430"/>
      <c r="M426" s="431"/>
      <c r="O426" s="430"/>
      <c r="Q426" s="431"/>
    </row>
    <row r="427" spans="9:17" ht="12.75" customHeight="1">
      <c r="I427" s="430"/>
      <c r="K427" s="430"/>
      <c r="M427" s="431"/>
      <c r="O427" s="430"/>
      <c r="Q427" s="431"/>
    </row>
    <row r="428" spans="9:17" ht="12.75" customHeight="1">
      <c r="I428" s="430"/>
      <c r="K428" s="430"/>
      <c r="M428" s="431"/>
      <c r="O428" s="430"/>
      <c r="Q428" s="431"/>
    </row>
    <row r="429" spans="9:17" ht="12.75" customHeight="1">
      <c r="I429" s="430"/>
      <c r="K429" s="430"/>
      <c r="M429" s="431"/>
      <c r="O429" s="430"/>
      <c r="Q429" s="431"/>
    </row>
    <row r="430" spans="9:17" ht="12.75" customHeight="1">
      <c r="I430" s="430"/>
      <c r="K430" s="430"/>
      <c r="M430" s="431"/>
      <c r="O430" s="430"/>
      <c r="Q430" s="431"/>
    </row>
    <row r="431" spans="9:17" ht="12.75" customHeight="1">
      <c r="I431" s="430"/>
      <c r="K431" s="430"/>
      <c r="M431" s="431"/>
      <c r="O431" s="430"/>
      <c r="Q431" s="431"/>
    </row>
    <row r="432" spans="9:17" ht="12.75" customHeight="1">
      <c r="I432" s="430"/>
      <c r="K432" s="430"/>
      <c r="M432" s="431"/>
      <c r="O432" s="430"/>
      <c r="Q432" s="431"/>
    </row>
    <row r="433" spans="9:17" ht="12.75" customHeight="1">
      <c r="I433" s="430"/>
      <c r="K433" s="430"/>
      <c r="M433" s="431"/>
      <c r="O433" s="430"/>
      <c r="Q433" s="431"/>
    </row>
    <row r="434" spans="9:17" ht="12.75" customHeight="1">
      <c r="I434" s="430"/>
      <c r="K434" s="430"/>
      <c r="M434" s="431"/>
      <c r="O434" s="430"/>
      <c r="Q434" s="431"/>
    </row>
    <row r="435" spans="9:17" ht="12.75" customHeight="1">
      <c r="I435" s="430"/>
      <c r="K435" s="430"/>
      <c r="M435" s="431"/>
      <c r="O435" s="430"/>
      <c r="Q435" s="431"/>
    </row>
    <row r="436" spans="9:17" ht="12.75" customHeight="1">
      <c r="I436" s="430"/>
      <c r="K436" s="430"/>
      <c r="M436" s="431"/>
      <c r="O436" s="430"/>
      <c r="Q436" s="431"/>
    </row>
    <row r="437" spans="9:17" ht="12.75" customHeight="1">
      <c r="I437" s="430"/>
      <c r="K437" s="430"/>
      <c r="M437" s="431"/>
      <c r="O437" s="430"/>
      <c r="Q437" s="431"/>
    </row>
    <row r="438" spans="9:17" ht="12.75" customHeight="1">
      <c r="I438" s="430"/>
      <c r="K438" s="430"/>
      <c r="M438" s="431"/>
      <c r="O438" s="430"/>
      <c r="Q438" s="431"/>
    </row>
    <row r="439" spans="9:17" ht="12.75" customHeight="1">
      <c r="I439" s="430"/>
      <c r="K439" s="430"/>
      <c r="M439" s="431"/>
      <c r="O439" s="430"/>
      <c r="Q439" s="431"/>
    </row>
    <row r="440" spans="9:17" ht="12.75" customHeight="1">
      <c r="I440" s="430"/>
      <c r="K440" s="430"/>
      <c r="M440" s="431"/>
      <c r="O440" s="430"/>
      <c r="Q440" s="431"/>
    </row>
    <row r="441" spans="9:17" ht="12.75" customHeight="1">
      <c r="I441" s="430"/>
      <c r="K441" s="430"/>
      <c r="M441" s="431"/>
      <c r="O441" s="430"/>
      <c r="Q441" s="431"/>
    </row>
    <row r="442" spans="9:17" ht="12.75" customHeight="1">
      <c r="I442" s="430"/>
      <c r="K442" s="430"/>
      <c r="M442" s="431"/>
      <c r="O442" s="430"/>
      <c r="Q442" s="431"/>
    </row>
    <row r="443" spans="9:17" ht="12.75" customHeight="1">
      <c r="I443" s="430"/>
      <c r="K443" s="430"/>
      <c r="M443" s="431"/>
      <c r="O443" s="430"/>
      <c r="Q443" s="431"/>
    </row>
    <row r="444" spans="9:17" ht="12.75" customHeight="1">
      <c r="I444" s="430"/>
      <c r="K444" s="430"/>
      <c r="M444" s="431"/>
      <c r="O444" s="430"/>
      <c r="Q444" s="431"/>
    </row>
    <row r="445" spans="9:17" ht="12.75" customHeight="1">
      <c r="I445" s="430"/>
      <c r="K445" s="430"/>
      <c r="M445" s="431"/>
      <c r="O445" s="430"/>
      <c r="Q445" s="431"/>
    </row>
    <row r="446" spans="9:17" ht="12.75" customHeight="1">
      <c r="I446" s="430"/>
      <c r="K446" s="430"/>
      <c r="M446" s="431"/>
      <c r="O446" s="430"/>
      <c r="Q446" s="431"/>
    </row>
    <row r="447" spans="9:17" ht="12.75" customHeight="1">
      <c r="I447" s="430"/>
      <c r="K447" s="430"/>
      <c r="M447" s="431"/>
      <c r="O447" s="430"/>
      <c r="Q447" s="431"/>
    </row>
    <row r="448" spans="9:17" ht="12.75" customHeight="1">
      <c r="I448" s="430"/>
      <c r="K448" s="430"/>
      <c r="M448" s="431"/>
      <c r="O448" s="430"/>
      <c r="Q448" s="431"/>
    </row>
    <row r="449" spans="9:17" ht="12.75" customHeight="1">
      <c r="I449" s="430"/>
      <c r="K449" s="430"/>
      <c r="M449" s="431"/>
      <c r="O449" s="430"/>
      <c r="Q449" s="431"/>
    </row>
    <row r="450" spans="9:17" ht="12.75" customHeight="1">
      <c r="I450" s="430"/>
      <c r="K450" s="430"/>
      <c r="M450" s="431"/>
      <c r="O450" s="430"/>
      <c r="Q450" s="431"/>
    </row>
    <row r="451" spans="9:17" ht="12.75" customHeight="1">
      <c r="I451" s="430"/>
      <c r="K451" s="430"/>
      <c r="M451" s="431"/>
      <c r="O451" s="430"/>
      <c r="Q451" s="431"/>
    </row>
    <row r="452" spans="9:17" ht="12.75" customHeight="1">
      <c r="I452" s="430"/>
      <c r="K452" s="430"/>
      <c r="M452" s="431"/>
      <c r="O452" s="430"/>
      <c r="Q452" s="431"/>
    </row>
    <row r="453" spans="9:17" ht="12.75" customHeight="1">
      <c r="I453" s="430"/>
      <c r="K453" s="430"/>
      <c r="M453" s="431"/>
      <c r="O453" s="430"/>
      <c r="Q453" s="431"/>
    </row>
    <row r="454" spans="9:17" ht="12.75" customHeight="1">
      <c r="I454" s="430"/>
      <c r="K454" s="430"/>
      <c r="M454" s="431"/>
      <c r="O454" s="430"/>
      <c r="Q454" s="431"/>
    </row>
    <row r="455" spans="9:17" ht="12.75" customHeight="1">
      <c r="I455" s="430"/>
      <c r="K455" s="430"/>
      <c r="M455" s="431"/>
      <c r="O455" s="430"/>
      <c r="Q455" s="431"/>
    </row>
    <row r="456" spans="9:17" ht="12.75" customHeight="1">
      <c r="I456" s="430"/>
      <c r="K456" s="430"/>
      <c r="M456" s="431"/>
      <c r="O456" s="430"/>
      <c r="Q456" s="431"/>
    </row>
    <row r="457" spans="9:17" ht="12.75" customHeight="1">
      <c r="I457" s="430"/>
      <c r="K457" s="430"/>
      <c r="M457" s="431"/>
      <c r="O457" s="430"/>
      <c r="Q457" s="431"/>
    </row>
    <row r="458" spans="9:17" ht="12.75" customHeight="1">
      <c r="I458" s="430"/>
      <c r="K458" s="430"/>
      <c r="M458" s="431"/>
      <c r="O458" s="430"/>
      <c r="Q458" s="431"/>
    </row>
    <row r="459" spans="9:17" ht="12.75" customHeight="1">
      <c r="I459" s="430"/>
      <c r="K459" s="430"/>
      <c r="M459" s="431"/>
      <c r="O459" s="430"/>
      <c r="Q459" s="431"/>
    </row>
    <row r="460" spans="9:17" ht="12.75" customHeight="1">
      <c r="I460" s="430"/>
      <c r="K460" s="430"/>
      <c r="M460" s="431"/>
      <c r="O460" s="430"/>
      <c r="Q460" s="431"/>
    </row>
    <row r="461" spans="9:17" ht="12.75" customHeight="1">
      <c r="I461" s="430"/>
      <c r="K461" s="430"/>
      <c r="M461" s="431"/>
      <c r="O461" s="430"/>
      <c r="Q461" s="431"/>
    </row>
    <row r="462" spans="9:17" ht="12.75" customHeight="1">
      <c r="I462" s="430"/>
      <c r="K462" s="430"/>
      <c r="M462" s="431"/>
      <c r="O462" s="430"/>
      <c r="Q462" s="431"/>
    </row>
    <row r="463" spans="9:17" ht="12.75" customHeight="1">
      <c r="I463" s="430"/>
      <c r="K463" s="430"/>
      <c r="M463" s="431"/>
      <c r="O463" s="430"/>
      <c r="Q463" s="431"/>
    </row>
    <row r="464" spans="9:17" ht="12.75" customHeight="1">
      <c r="I464" s="430"/>
      <c r="K464" s="430"/>
      <c r="M464" s="431"/>
      <c r="O464" s="430"/>
      <c r="Q464" s="431"/>
    </row>
    <row r="465" spans="9:17" ht="12.75" customHeight="1">
      <c r="I465" s="430"/>
      <c r="K465" s="430"/>
      <c r="M465" s="431"/>
      <c r="O465" s="430"/>
      <c r="Q465" s="431"/>
    </row>
    <row r="466" spans="9:17" ht="12.75" customHeight="1">
      <c r="I466" s="430"/>
      <c r="K466" s="430"/>
      <c r="M466" s="431"/>
      <c r="O466" s="430"/>
      <c r="Q466" s="431"/>
    </row>
    <row r="467" spans="9:17" ht="12.75" customHeight="1">
      <c r="I467" s="430"/>
      <c r="K467" s="430"/>
      <c r="M467" s="431"/>
      <c r="O467" s="430"/>
      <c r="Q467" s="431"/>
    </row>
    <row r="468" spans="9:17" ht="12.75" customHeight="1">
      <c r="I468" s="430"/>
      <c r="K468" s="430"/>
      <c r="M468" s="431"/>
      <c r="O468" s="430"/>
      <c r="Q468" s="431"/>
    </row>
    <row r="469" spans="9:17" ht="12.75" customHeight="1">
      <c r="I469" s="430"/>
      <c r="K469" s="430"/>
      <c r="M469" s="431"/>
      <c r="O469" s="430"/>
      <c r="Q469" s="431"/>
    </row>
    <row r="470" spans="9:17" ht="12.75" customHeight="1">
      <c r="I470" s="430"/>
      <c r="K470" s="430"/>
      <c r="M470" s="431"/>
      <c r="O470" s="430"/>
      <c r="Q470" s="431"/>
    </row>
    <row r="471" spans="9:17" ht="12.75" customHeight="1">
      <c r="I471" s="430"/>
      <c r="K471" s="430"/>
      <c r="M471" s="431"/>
      <c r="O471" s="430"/>
      <c r="Q471" s="431"/>
    </row>
    <row r="472" spans="9:17" ht="12.75" customHeight="1">
      <c r="I472" s="430"/>
      <c r="K472" s="430"/>
      <c r="M472" s="431"/>
      <c r="O472" s="430"/>
      <c r="Q472" s="431"/>
    </row>
    <row r="473" spans="9:17" ht="12.75" customHeight="1">
      <c r="I473" s="430"/>
      <c r="K473" s="430"/>
      <c r="M473" s="431"/>
      <c r="O473" s="430"/>
      <c r="Q473" s="431"/>
    </row>
    <row r="474" spans="9:17" ht="12.75" customHeight="1">
      <c r="I474" s="430"/>
      <c r="K474" s="430"/>
      <c r="M474" s="431"/>
      <c r="O474" s="430"/>
      <c r="Q474" s="431"/>
    </row>
    <row r="475" spans="9:17" ht="12.75" customHeight="1">
      <c r="I475" s="430"/>
      <c r="K475" s="430"/>
      <c r="M475" s="431"/>
      <c r="O475" s="430"/>
      <c r="Q475" s="431"/>
    </row>
    <row r="476" spans="9:17" ht="12.75" customHeight="1">
      <c r="I476" s="430"/>
      <c r="K476" s="430"/>
      <c r="M476" s="431"/>
      <c r="O476" s="430"/>
      <c r="Q476" s="431"/>
    </row>
    <row r="477" spans="9:17" ht="12.75" customHeight="1">
      <c r="I477" s="430"/>
      <c r="K477" s="430"/>
      <c r="M477" s="431"/>
      <c r="O477" s="430"/>
      <c r="Q477" s="431"/>
    </row>
    <row r="478" spans="9:17" ht="12.75" customHeight="1">
      <c r="I478" s="430"/>
      <c r="K478" s="430"/>
      <c r="M478" s="431"/>
      <c r="O478" s="430"/>
      <c r="Q478" s="431"/>
    </row>
    <row r="479" spans="9:17" ht="12.75" customHeight="1">
      <c r="I479" s="430"/>
      <c r="K479" s="430"/>
      <c r="M479" s="431"/>
      <c r="O479" s="430"/>
      <c r="Q479" s="431"/>
    </row>
    <row r="480" spans="9:17" ht="12.75" customHeight="1">
      <c r="I480" s="430"/>
      <c r="K480" s="430"/>
      <c r="M480" s="431"/>
      <c r="O480" s="430"/>
      <c r="Q480" s="431"/>
    </row>
    <row r="481" spans="9:17" ht="12.75" customHeight="1">
      <c r="I481" s="430"/>
      <c r="K481" s="430"/>
      <c r="M481" s="431"/>
      <c r="O481" s="430"/>
      <c r="Q481" s="431"/>
    </row>
    <row r="482" spans="9:17" ht="12.75" customHeight="1">
      <c r="I482" s="430"/>
      <c r="K482" s="430"/>
      <c r="M482" s="431"/>
      <c r="O482" s="430"/>
      <c r="Q482" s="431"/>
    </row>
    <row r="483" spans="9:17" ht="12.75" customHeight="1">
      <c r="I483" s="430"/>
      <c r="K483" s="430"/>
      <c r="M483" s="431"/>
      <c r="O483" s="430"/>
      <c r="Q483" s="431"/>
    </row>
    <row r="484" spans="9:17" ht="12.75" customHeight="1">
      <c r="I484" s="430"/>
      <c r="K484" s="430"/>
      <c r="M484" s="431"/>
      <c r="O484" s="430"/>
      <c r="Q484" s="431"/>
    </row>
    <row r="485" spans="9:17" ht="12.75" customHeight="1">
      <c r="I485" s="430"/>
      <c r="K485" s="430"/>
      <c r="M485" s="431"/>
      <c r="O485" s="430"/>
      <c r="Q485" s="431"/>
    </row>
    <row r="486" spans="9:17" ht="12.75" customHeight="1">
      <c r="I486" s="430"/>
      <c r="K486" s="430"/>
      <c r="M486" s="431"/>
      <c r="O486" s="430"/>
      <c r="Q486" s="431"/>
    </row>
    <row r="487" spans="9:17" ht="12.75" customHeight="1">
      <c r="I487" s="430"/>
      <c r="K487" s="430"/>
      <c r="M487" s="431"/>
      <c r="O487" s="430"/>
      <c r="Q487" s="431"/>
    </row>
    <row r="488" spans="9:17" ht="12.75" customHeight="1">
      <c r="I488" s="430"/>
      <c r="K488" s="430"/>
      <c r="M488" s="431"/>
      <c r="O488" s="430"/>
      <c r="Q488" s="431"/>
    </row>
    <row r="489" spans="9:17" ht="12.75" customHeight="1">
      <c r="I489" s="430"/>
      <c r="K489" s="430"/>
      <c r="M489" s="431"/>
      <c r="O489" s="430"/>
      <c r="Q489" s="431"/>
    </row>
    <row r="490" spans="9:17" ht="12.75" customHeight="1">
      <c r="I490" s="430"/>
      <c r="K490" s="430"/>
      <c r="M490" s="431"/>
      <c r="O490" s="430"/>
      <c r="Q490" s="431"/>
    </row>
    <row r="491" spans="9:17" ht="12.75" customHeight="1">
      <c r="I491" s="430"/>
      <c r="K491" s="430"/>
      <c r="M491" s="431"/>
      <c r="O491" s="430"/>
      <c r="Q491" s="431"/>
    </row>
    <row r="492" spans="9:17" ht="12.75" customHeight="1">
      <c r="I492" s="430"/>
      <c r="K492" s="430"/>
      <c r="M492" s="431"/>
      <c r="O492" s="430"/>
      <c r="Q492" s="431"/>
    </row>
    <row r="493" spans="9:17" ht="12.75" customHeight="1">
      <c r="I493" s="430"/>
      <c r="K493" s="430"/>
      <c r="M493" s="431"/>
      <c r="O493" s="430"/>
      <c r="Q493" s="431"/>
    </row>
    <row r="494" spans="9:17" ht="12.75" customHeight="1">
      <c r="I494" s="430"/>
      <c r="K494" s="430"/>
      <c r="M494" s="431"/>
      <c r="O494" s="430"/>
      <c r="Q494" s="431"/>
    </row>
    <row r="495" spans="9:17" ht="12.75" customHeight="1">
      <c r="I495" s="430"/>
      <c r="K495" s="430"/>
      <c r="M495" s="431"/>
      <c r="O495" s="430"/>
      <c r="Q495" s="431"/>
    </row>
    <row r="496" spans="9:17" ht="12.75" customHeight="1">
      <c r="I496" s="430"/>
      <c r="K496" s="430"/>
      <c r="M496" s="431"/>
      <c r="O496" s="430"/>
      <c r="Q496" s="431"/>
    </row>
    <row r="497" spans="9:17" ht="12.75" customHeight="1">
      <c r="I497" s="430"/>
      <c r="K497" s="430"/>
      <c r="M497" s="431"/>
      <c r="O497" s="430"/>
      <c r="Q497" s="431"/>
    </row>
    <row r="498" spans="9:17" ht="12.75" customHeight="1">
      <c r="I498" s="430"/>
      <c r="K498" s="430"/>
      <c r="M498" s="431"/>
      <c r="O498" s="430"/>
      <c r="Q498" s="431"/>
    </row>
    <row r="499" spans="9:17" ht="12.75" customHeight="1">
      <c r="I499" s="430"/>
      <c r="K499" s="430"/>
      <c r="M499" s="431"/>
      <c r="O499" s="430"/>
      <c r="Q499" s="431"/>
    </row>
    <row r="500" spans="9:17" ht="12.75" customHeight="1">
      <c r="I500" s="430"/>
      <c r="K500" s="430"/>
      <c r="M500" s="431"/>
      <c r="O500" s="430"/>
      <c r="Q500" s="431"/>
    </row>
    <row r="501" spans="9:17" ht="12.75" customHeight="1">
      <c r="I501" s="430"/>
      <c r="K501" s="430"/>
      <c r="M501" s="431"/>
      <c r="O501" s="430"/>
      <c r="Q501" s="431"/>
    </row>
    <row r="502" spans="9:17" ht="12.75" customHeight="1">
      <c r="I502" s="430"/>
      <c r="K502" s="430"/>
      <c r="M502" s="431"/>
      <c r="O502" s="430"/>
      <c r="Q502" s="431"/>
    </row>
    <row r="503" spans="9:17" ht="12.75" customHeight="1">
      <c r="I503" s="430"/>
      <c r="K503" s="430"/>
      <c r="M503" s="431"/>
      <c r="O503" s="430"/>
      <c r="Q503" s="431"/>
    </row>
    <row r="504" spans="9:17" ht="12.75" customHeight="1">
      <c r="I504" s="430"/>
      <c r="K504" s="430"/>
      <c r="M504" s="431"/>
      <c r="O504" s="430"/>
      <c r="Q504" s="431"/>
    </row>
    <row r="505" spans="9:17" ht="12.75" customHeight="1">
      <c r="I505" s="430"/>
      <c r="K505" s="430"/>
      <c r="M505" s="431"/>
      <c r="O505" s="430"/>
      <c r="Q505" s="431"/>
    </row>
    <row r="506" spans="9:17" ht="12.75" customHeight="1">
      <c r="I506" s="430"/>
      <c r="K506" s="430"/>
      <c r="M506" s="431"/>
      <c r="O506" s="430"/>
      <c r="Q506" s="431"/>
    </row>
    <row r="507" spans="9:17" ht="12.75" customHeight="1">
      <c r="I507" s="430"/>
      <c r="K507" s="430"/>
      <c r="M507" s="431"/>
      <c r="O507" s="430"/>
      <c r="Q507" s="431"/>
    </row>
    <row r="508" spans="9:17" ht="12.75" customHeight="1">
      <c r="I508" s="430"/>
      <c r="K508" s="430"/>
      <c r="M508" s="431"/>
      <c r="O508" s="430"/>
      <c r="Q508" s="431"/>
    </row>
    <row r="509" spans="9:17" ht="12.75" customHeight="1">
      <c r="I509" s="430"/>
      <c r="K509" s="430"/>
      <c r="M509" s="431"/>
      <c r="O509" s="430"/>
      <c r="Q509" s="431"/>
    </row>
    <row r="510" spans="9:17" ht="12.75" customHeight="1">
      <c r="I510" s="430"/>
      <c r="K510" s="430"/>
      <c r="M510" s="431"/>
      <c r="O510" s="430"/>
      <c r="Q510" s="431"/>
    </row>
    <row r="511" spans="9:17" ht="12.75" customHeight="1">
      <c r="I511" s="430"/>
      <c r="K511" s="430"/>
      <c r="M511" s="431"/>
      <c r="O511" s="430"/>
      <c r="Q511" s="431"/>
    </row>
    <row r="512" spans="9:17" ht="12.75" customHeight="1">
      <c r="I512" s="430"/>
      <c r="K512" s="430"/>
      <c r="M512" s="431"/>
      <c r="O512" s="430"/>
      <c r="Q512" s="431"/>
    </row>
    <row r="513" spans="9:17" ht="12.75" customHeight="1">
      <c r="I513" s="430"/>
      <c r="K513" s="430"/>
      <c r="M513" s="431"/>
      <c r="O513" s="430"/>
      <c r="Q513" s="431"/>
    </row>
    <row r="514" spans="9:17" ht="12.75" customHeight="1">
      <c r="I514" s="430"/>
      <c r="K514" s="430"/>
      <c r="M514" s="431"/>
      <c r="O514" s="430"/>
      <c r="Q514" s="431"/>
    </row>
    <row r="515" spans="9:17" ht="12.75" customHeight="1">
      <c r="I515" s="430"/>
      <c r="K515" s="430"/>
      <c r="M515" s="431"/>
      <c r="O515" s="430"/>
      <c r="Q515" s="431"/>
    </row>
    <row r="516" spans="9:17" ht="12.75" customHeight="1">
      <c r="I516" s="430"/>
      <c r="K516" s="430"/>
      <c r="M516" s="431"/>
      <c r="O516" s="430"/>
      <c r="Q516" s="431"/>
    </row>
    <row r="517" spans="9:17" ht="12.75" customHeight="1">
      <c r="I517" s="430"/>
      <c r="K517" s="430"/>
      <c r="M517" s="431"/>
      <c r="O517" s="430"/>
      <c r="Q517" s="431"/>
    </row>
    <row r="518" spans="9:17" ht="12.75" customHeight="1">
      <c r="I518" s="430"/>
      <c r="K518" s="430"/>
      <c r="M518" s="431"/>
      <c r="O518" s="430"/>
      <c r="Q518" s="431"/>
    </row>
    <row r="519" spans="9:17" ht="12.75" customHeight="1">
      <c r="I519" s="430"/>
      <c r="K519" s="430"/>
      <c r="M519" s="431"/>
      <c r="O519" s="430"/>
      <c r="Q519" s="431"/>
    </row>
    <row r="520" spans="9:17" ht="12.75" customHeight="1">
      <c r="I520" s="430"/>
      <c r="K520" s="430"/>
      <c r="M520" s="431"/>
      <c r="O520" s="430"/>
      <c r="Q520" s="431"/>
    </row>
    <row r="521" spans="9:17" ht="12.75" customHeight="1">
      <c r="I521" s="430"/>
      <c r="K521" s="430"/>
      <c r="M521" s="431"/>
      <c r="O521" s="430"/>
      <c r="Q521" s="431"/>
    </row>
    <row r="522" spans="9:17" ht="12.75" customHeight="1">
      <c r="I522" s="430"/>
      <c r="K522" s="430"/>
      <c r="M522" s="431"/>
      <c r="O522" s="430"/>
      <c r="Q522" s="431"/>
    </row>
    <row r="523" spans="9:17" ht="12.75" customHeight="1">
      <c r="I523" s="430"/>
      <c r="K523" s="430"/>
      <c r="M523" s="431"/>
      <c r="O523" s="430"/>
      <c r="Q523" s="431"/>
    </row>
    <row r="524" spans="9:17" ht="12.75" customHeight="1">
      <c r="I524" s="430"/>
      <c r="K524" s="430"/>
      <c r="M524" s="431"/>
      <c r="O524" s="430"/>
      <c r="Q524" s="431"/>
    </row>
    <row r="525" spans="9:17" ht="12.75" customHeight="1">
      <c r="I525" s="430"/>
      <c r="K525" s="430"/>
      <c r="M525" s="431"/>
      <c r="O525" s="430"/>
      <c r="Q525" s="431"/>
    </row>
    <row r="526" spans="9:17" ht="12.75" customHeight="1">
      <c r="I526" s="430"/>
      <c r="K526" s="430"/>
      <c r="M526" s="431"/>
      <c r="O526" s="430"/>
      <c r="Q526" s="431"/>
    </row>
    <row r="527" spans="9:17" ht="12.75" customHeight="1">
      <c r="I527" s="430"/>
      <c r="K527" s="430"/>
      <c r="M527" s="431"/>
      <c r="O527" s="430"/>
      <c r="Q527" s="431"/>
    </row>
    <row r="528" spans="9:17" ht="12.75" customHeight="1">
      <c r="I528" s="430"/>
      <c r="K528" s="430"/>
      <c r="M528" s="431"/>
      <c r="O528" s="430"/>
      <c r="Q528" s="431"/>
    </row>
    <row r="529" spans="9:17" ht="12.75" customHeight="1">
      <c r="I529" s="430"/>
      <c r="K529" s="430"/>
      <c r="M529" s="431"/>
      <c r="O529" s="430"/>
      <c r="Q529" s="431"/>
    </row>
    <row r="530" spans="9:17" ht="12.75" customHeight="1">
      <c r="I530" s="430"/>
      <c r="K530" s="430"/>
      <c r="M530" s="431"/>
      <c r="O530" s="430"/>
      <c r="Q530" s="431"/>
    </row>
    <row r="531" spans="9:17" ht="12.75" customHeight="1">
      <c r="I531" s="430"/>
      <c r="K531" s="430"/>
      <c r="M531" s="431"/>
      <c r="O531" s="430"/>
      <c r="Q531" s="431"/>
    </row>
    <row r="532" spans="9:17" ht="12.75" customHeight="1">
      <c r="I532" s="430"/>
      <c r="K532" s="430"/>
      <c r="M532" s="431"/>
      <c r="O532" s="430"/>
      <c r="Q532" s="431"/>
    </row>
    <row r="533" spans="9:17" ht="12.75" customHeight="1">
      <c r="I533" s="430"/>
      <c r="K533" s="430"/>
      <c r="M533" s="431"/>
      <c r="O533" s="430"/>
      <c r="Q533" s="431"/>
    </row>
    <row r="534" spans="9:17" ht="12.75" customHeight="1">
      <c r="I534" s="430"/>
      <c r="K534" s="430"/>
      <c r="M534" s="431"/>
      <c r="O534" s="430"/>
      <c r="Q534" s="431"/>
    </row>
    <row r="535" spans="9:17" ht="12.75" customHeight="1">
      <c r="I535" s="430"/>
      <c r="K535" s="430"/>
      <c r="M535" s="431"/>
      <c r="O535" s="430"/>
      <c r="Q535" s="431"/>
    </row>
    <row r="536" spans="9:17" ht="12.75" customHeight="1">
      <c r="I536" s="430"/>
      <c r="K536" s="430"/>
      <c r="M536" s="431"/>
      <c r="O536" s="430"/>
      <c r="Q536" s="431"/>
    </row>
    <row r="537" spans="9:17" ht="12.75" customHeight="1">
      <c r="I537" s="430"/>
      <c r="K537" s="430"/>
      <c r="M537" s="431"/>
      <c r="O537" s="430"/>
      <c r="Q537" s="431"/>
    </row>
    <row r="538" spans="9:17" ht="12.75" customHeight="1">
      <c r="I538" s="430"/>
      <c r="K538" s="430"/>
      <c r="M538" s="431"/>
      <c r="O538" s="430"/>
      <c r="Q538" s="431"/>
    </row>
    <row r="539" spans="9:17" ht="12.75" customHeight="1">
      <c r="I539" s="430"/>
      <c r="K539" s="430"/>
      <c r="M539" s="431"/>
      <c r="O539" s="430"/>
      <c r="Q539" s="431"/>
    </row>
    <row r="540" spans="9:17" ht="12.75" customHeight="1">
      <c r="I540" s="430"/>
      <c r="K540" s="430"/>
      <c r="M540" s="431"/>
      <c r="O540" s="430"/>
      <c r="Q540" s="431"/>
    </row>
    <row r="541" spans="9:17" ht="12.75" customHeight="1">
      <c r="I541" s="430"/>
      <c r="K541" s="430"/>
      <c r="M541" s="431"/>
      <c r="O541" s="430"/>
      <c r="Q541" s="431"/>
    </row>
    <row r="542" spans="9:17" ht="12.75" customHeight="1">
      <c r="I542" s="430"/>
      <c r="K542" s="430"/>
      <c r="M542" s="431"/>
      <c r="O542" s="430"/>
      <c r="Q542" s="431"/>
    </row>
    <row r="543" spans="9:17" ht="12.75" customHeight="1">
      <c r="I543" s="430"/>
      <c r="K543" s="430"/>
      <c r="M543" s="431"/>
      <c r="O543" s="430"/>
      <c r="Q543" s="431"/>
    </row>
    <row r="544" spans="9:17" ht="12.75" customHeight="1">
      <c r="I544" s="430"/>
      <c r="K544" s="430"/>
      <c r="M544" s="431"/>
      <c r="O544" s="430"/>
      <c r="Q544" s="431"/>
    </row>
    <row r="545" spans="9:17" ht="12.75" customHeight="1">
      <c r="I545" s="430"/>
      <c r="K545" s="430"/>
      <c r="M545" s="431"/>
      <c r="O545" s="430"/>
      <c r="Q545" s="431"/>
    </row>
    <row r="546" spans="9:17" ht="12.75" customHeight="1">
      <c r="I546" s="430"/>
      <c r="K546" s="430"/>
      <c r="M546" s="431"/>
      <c r="O546" s="430"/>
      <c r="Q546" s="431"/>
    </row>
    <row r="547" spans="9:17" ht="12.75" customHeight="1">
      <c r="I547" s="430"/>
      <c r="K547" s="430"/>
      <c r="M547" s="431"/>
      <c r="O547" s="430"/>
      <c r="Q547" s="431"/>
    </row>
    <row r="548" spans="9:17" ht="12.75" customHeight="1">
      <c r="I548" s="430"/>
      <c r="K548" s="430"/>
      <c r="M548" s="431"/>
      <c r="O548" s="430"/>
      <c r="Q548" s="431"/>
    </row>
    <row r="549" spans="9:17" ht="12.75" customHeight="1">
      <c r="I549" s="430"/>
      <c r="K549" s="430"/>
      <c r="M549" s="431"/>
      <c r="O549" s="430"/>
      <c r="Q549" s="431"/>
    </row>
    <row r="550" spans="9:17" ht="12.75" customHeight="1">
      <c r="I550" s="430"/>
      <c r="K550" s="430"/>
      <c r="M550" s="431"/>
      <c r="O550" s="430"/>
      <c r="Q550" s="431"/>
    </row>
    <row r="551" spans="9:17" ht="12.75" customHeight="1">
      <c r="I551" s="430"/>
      <c r="K551" s="430"/>
      <c r="M551" s="431"/>
      <c r="O551" s="430"/>
      <c r="Q551" s="431"/>
    </row>
    <row r="552" spans="9:17" ht="12.75" customHeight="1">
      <c r="I552" s="430"/>
      <c r="K552" s="430"/>
      <c r="M552" s="431"/>
      <c r="O552" s="430"/>
      <c r="Q552" s="431"/>
    </row>
    <row r="553" spans="9:17" ht="12.75" customHeight="1">
      <c r="I553" s="430"/>
      <c r="K553" s="430"/>
      <c r="M553" s="431"/>
      <c r="O553" s="430"/>
      <c r="Q553" s="431"/>
    </row>
    <row r="554" spans="9:17" ht="12.75" customHeight="1">
      <c r="I554" s="430"/>
      <c r="K554" s="430"/>
      <c r="M554" s="431"/>
      <c r="O554" s="430"/>
      <c r="Q554" s="431"/>
    </row>
    <row r="555" spans="9:17" ht="12.75" customHeight="1">
      <c r="I555" s="430"/>
      <c r="K555" s="430"/>
      <c r="M555" s="431"/>
      <c r="O555" s="430"/>
      <c r="Q555" s="431"/>
    </row>
    <row r="556" spans="9:17" ht="12.75" customHeight="1">
      <c r="I556" s="430"/>
      <c r="K556" s="430"/>
      <c r="M556" s="431"/>
      <c r="O556" s="430"/>
      <c r="Q556" s="431"/>
    </row>
    <row r="557" spans="9:17" ht="12.75" customHeight="1">
      <c r="I557" s="430"/>
      <c r="K557" s="430"/>
      <c r="M557" s="431"/>
      <c r="O557" s="430"/>
      <c r="Q557" s="431"/>
    </row>
    <row r="558" spans="9:17" ht="12.75" customHeight="1">
      <c r="I558" s="430"/>
      <c r="K558" s="430"/>
      <c r="M558" s="431"/>
      <c r="O558" s="430"/>
      <c r="Q558" s="431"/>
    </row>
    <row r="559" spans="9:17" ht="12.75" customHeight="1">
      <c r="I559" s="430"/>
      <c r="K559" s="430"/>
      <c r="M559" s="431"/>
      <c r="O559" s="430"/>
      <c r="Q559" s="431"/>
    </row>
    <row r="560" spans="9:17" ht="12.75" customHeight="1">
      <c r="I560" s="430"/>
      <c r="K560" s="430"/>
      <c r="M560" s="431"/>
      <c r="O560" s="430"/>
      <c r="Q560" s="431"/>
    </row>
    <row r="561" spans="9:17" ht="12.75" customHeight="1">
      <c r="I561" s="430"/>
      <c r="K561" s="430"/>
      <c r="M561" s="431"/>
      <c r="O561" s="430"/>
      <c r="Q561" s="431"/>
    </row>
    <row r="562" spans="9:17" ht="12.75" customHeight="1">
      <c r="I562" s="430"/>
      <c r="K562" s="430"/>
      <c r="M562" s="431"/>
      <c r="O562" s="430"/>
      <c r="Q562" s="431"/>
    </row>
    <row r="563" spans="9:17" ht="12.75" customHeight="1">
      <c r="I563" s="430"/>
      <c r="K563" s="430"/>
      <c r="M563" s="431"/>
      <c r="O563" s="430"/>
      <c r="Q563" s="431"/>
    </row>
    <row r="564" spans="9:17" ht="12.75" customHeight="1">
      <c r="I564" s="430"/>
      <c r="K564" s="430"/>
      <c r="M564" s="431"/>
      <c r="O564" s="430"/>
      <c r="Q564" s="431"/>
    </row>
    <row r="565" spans="9:17" ht="12.75" customHeight="1">
      <c r="I565" s="430"/>
      <c r="K565" s="430"/>
      <c r="M565" s="431"/>
      <c r="O565" s="430"/>
      <c r="Q565" s="431"/>
    </row>
    <row r="566" spans="9:17" ht="12.75" customHeight="1">
      <c r="I566" s="430"/>
      <c r="K566" s="430"/>
      <c r="M566" s="431"/>
      <c r="O566" s="430"/>
      <c r="Q566" s="431"/>
    </row>
    <row r="567" spans="9:17" ht="12.75" customHeight="1">
      <c r="I567" s="430"/>
      <c r="K567" s="430"/>
      <c r="M567" s="431"/>
      <c r="O567" s="430"/>
      <c r="Q567" s="431"/>
    </row>
    <row r="568" spans="9:17" ht="12.75" customHeight="1">
      <c r="I568" s="430"/>
      <c r="K568" s="430"/>
      <c r="M568" s="431"/>
      <c r="O568" s="430"/>
      <c r="Q568" s="431"/>
    </row>
    <row r="569" spans="9:17" ht="12.75" customHeight="1">
      <c r="I569" s="430"/>
      <c r="K569" s="430"/>
      <c r="M569" s="431"/>
      <c r="O569" s="430"/>
      <c r="Q569" s="431"/>
    </row>
    <row r="570" spans="9:17" ht="12.75" customHeight="1">
      <c r="I570" s="430"/>
      <c r="K570" s="430"/>
      <c r="M570" s="431"/>
      <c r="O570" s="430"/>
      <c r="Q570" s="431"/>
    </row>
    <row r="571" spans="9:17" ht="12.75" customHeight="1">
      <c r="I571" s="430"/>
      <c r="K571" s="430"/>
      <c r="M571" s="431"/>
      <c r="O571" s="430"/>
      <c r="Q571" s="431"/>
    </row>
    <row r="572" spans="9:17" ht="12.75" customHeight="1">
      <c r="I572" s="430"/>
      <c r="K572" s="430"/>
      <c r="M572" s="431"/>
      <c r="O572" s="430"/>
      <c r="Q572" s="431"/>
    </row>
    <row r="573" spans="9:17" ht="12.75" customHeight="1">
      <c r="I573" s="430"/>
      <c r="K573" s="430"/>
      <c r="M573" s="431"/>
      <c r="O573" s="430"/>
      <c r="Q573" s="431"/>
    </row>
    <row r="574" spans="9:17" ht="12.75" customHeight="1">
      <c r="I574" s="430"/>
      <c r="K574" s="430"/>
      <c r="M574" s="431"/>
      <c r="O574" s="430"/>
      <c r="Q574" s="431"/>
    </row>
    <row r="575" spans="9:17" ht="12.75" customHeight="1">
      <c r="I575" s="430"/>
      <c r="K575" s="430"/>
      <c r="M575" s="431"/>
      <c r="O575" s="430"/>
      <c r="Q575" s="431"/>
    </row>
    <row r="576" spans="9:17" ht="12.75" customHeight="1">
      <c r="I576" s="430"/>
      <c r="K576" s="430"/>
      <c r="M576" s="431"/>
      <c r="O576" s="430"/>
      <c r="Q576" s="431"/>
    </row>
    <row r="577" spans="9:17" ht="12.75" customHeight="1">
      <c r="I577" s="430"/>
      <c r="K577" s="430"/>
      <c r="M577" s="431"/>
      <c r="O577" s="430"/>
      <c r="Q577" s="431"/>
    </row>
    <row r="578" spans="9:17" ht="12.75" customHeight="1">
      <c r="I578" s="430"/>
      <c r="K578" s="430"/>
      <c r="M578" s="431"/>
      <c r="O578" s="430"/>
      <c r="Q578" s="431"/>
    </row>
    <row r="579" spans="9:17" ht="12.75" customHeight="1">
      <c r="I579" s="430"/>
      <c r="K579" s="430"/>
      <c r="M579" s="431"/>
      <c r="O579" s="430"/>
      <c r="Q579" s="431"/>
    </row>
    <row r="580" spans="9:17" ht="12.75" customHeight="1">
      <c r="I580" s="430"/>
      <c r="K580" s="430"/>
      <c r="M580" s="431"/>
      <c r="O580" s="430"/>
      <c r="Q580" s="431"/>
    </row>
    <row r="581" spans="9:17" ht="12.75" customHeight="1">
      <c r="I581" s="430"/>
      <c r="K581" s="430"/>
      <c r="M581" s="431"/>
      <c r="O581" s="430"/>
      <c r="Q581" s="431"/>
    </row>
    <row r="582" spans="9:17" ht="12.75" customHeight="1">
      <c r="I582" s="430"/>
      <c r="K582" s="430"/>
      <c r="M582" s="431"/>
      <c r="O582" s="430"/>
      <c r="Q582" s="431"/>
    </row>
    <row r="583" spans="9:17" ht="12.75" customHeight="1">
      <c r="I583" s="430"/>
      <c r="K583" s="430"/>
      <c r="M583" s="431"/>
      <c r="O583" s="430"/>
      <c r="Q583" s="431"/>
    </row>
    <row r="584" spans="9:17" ht="12.75" customHeight="1">
      <c r="I584" s="430"/>
      <c r="K584" s="430"/>
      <c r="M584" s="431"/>
      <c r="O584" s="430"/>
      <c r="Q584" s="431"/>
    </row>
    <row r="585" spans="9:17" ht="12.75" customHeight="1">
      <c r="I585" s="430"/>
      <c r="K585" s="430"/>
      <c r="M585" s="431"/>
      <c r="O585" s="430"/>
      <c r="Q585" s="431"/>
    </row>
    <row r="586" spans="9:17" ht="12.75" customHeight="1">
      <c r="I586" s="430"/>
      <c r="K586" s="430"/>
      <c r="M586" s="431"/>
      <c r="O586" s="430"/>
      <c r="Q586" s="431"/>
    </row>
    <row r="587" spans="9:17" ht="12.75" customHeight="1">
      <c r="I587" s="430"/>
      <c r="K587" s="430"/>
      <c r="M587" s="431"/>
      <c r="O587" s="430"/>
      <c r="Q587" s="431"/>
    </row>
    <row r="588" spans="9:17" ht="12.75" customHeight="1">
      <c r="I588" s="430"/>
      <c r="K588" s="430"/>
      <c r="M588" s="431"/>
      <c r="O588" s="430"/>
      <c r="Q588" s="431"/>
    </row>
    <row r="589" spans="9:17" ht="12.75" customHeight="1">
      <c r="I589" s="430"/>
      <c r="K589" s="430"/>
      <c r="M589" s="431"/>
      <c r="O589" s="430"/>
      <c r="Q589" s="431"/>
    </row>
    <row r="590" spans="9:17" ht="12.75" customHeight="1">
      <c r="I590" s="430"/>
      <c r="K590" s="430"/>
      <c r="M590" s="431"/>
      <c r="O590" s="430"/>
      <c r="Q590" s="431"/>
    </row>
    <row r="591" spans="9:17" ht="12.75" customHeight="1">
      <c r="I591" s="430"/>
      <c r="K591" s="430"/>
      <c r="M591" s="431"/>
      <c r="O591" s="430"/>
      <c r="Q591" s="431"/>
    </row>
    <row r="592" spans="9:17" ht="12.75" customHeight="1">
      <c r="I592" s="430"/>
      <c r="K592" s="430"/>
      <c r="M592" s="431"/>
      <c r="O592" s="430"/>
      <c r="Q592" s="431"/>
    </row>
    <row r="593" spans="9:17" ht="12.75" customHeight="1">
      <c r="I593" s="430"/>
      <c r="K593" s="430"/>
      <c r="M593" s="431"/>
      <c r="O593" s="430"/>
      <c r="Q593" s="431"/>
    </row>
    <row r="594" spans="9:17" ht="12.75" customHeight="1">
      <c r="I594" s="430"/>
      <c r="K594" s="430"/>
      <c r="M594" s="431"/>
      <c r="O594" s="430"/>
      <c r="Q594" s="431"/>
    </row>
    <row r="595" spans="9:17" ht="12.75" customHeight="1">
      <c r="I595" s="430"/>
      <c r="K595" s="430"/>
      <c r="M595" s="431"/>
      <c r="O595" s="430"/>
      <c r="Q595" s="431"/>
    </row>
    <row r="596" spans="9:17" ht="12.75" customHeight="1">
      <c r="I596" s="430"/>
      <c r="K596" s="430"/>
      <c r="M596" s="431"/>
      <c r="O596" s="430"/>
      <c r="Q596" s="431"/>
    </row>
    <row r="597" spans="9:17" ht="12.75" customHeight="1">
      <c r="I597" s="430"/>
      <c r="K597" s="430"/>
      <c r="M597" s="431"/>
      <c r="O597" s="430"/>
      <c r="Q597" s="431"/>
    </row>
    <row r="598" spans="9:17" ht="12.75" customHeight="1">
      <c r="I598" s="430"/>
      <c r="K598" s="430"/>
      <c r="M598" s="431"/>
      <c r="O598" s="430"/>
      <c r="Q598" s="431"/>
    </row>
    <row r="599" spans="9:17" ht="12.75" customHeight="1">
      <c r="I599" s="430"/>
      <c r="K599" s="430"/>
      <c r="M599" s="431"/>
      <c r="O599" s="430"/>
      <c r="Q599" s="431"/>
    </row>
    <row r="600" spans="9:17" ht="12.75" customHeight="1">
      <c r="I600" s="430"/>
      <c r="K600" s="430"/>
      <c r="M600" s="431"/>
      <c r="O600" s="430"/>
      <c r="Q600" s="431"/>
    </row>
    <row r="601" spans="9:17" ht="12.75" customHeight="1">
      <c r="I601" s="430"/>
      <c r="K601" s="430"/>
      <c r="M601" s="431"/>
      <c r="O601" s="430"/>
      <c r="Q601" s="431"/>
    </row>
    <row r="602" spans="9:17" ht="12.75" customHeight="1">
      <c r="I602" s="430"/>
      <c r="K602" s="430"/>
      <c r="M602" s="431"/>
      <c r="O602" s="430"/>
      <c r="Q602" s="431"/>
    </row>
    <row r="603" spans="9:17" ht="12.75" customHeight="1">
      <c r="I603" s="430"/>
      <c r="K603" s="430"/>
      <c r="M603" s="431"/>
      <c r="O603" s="430"/>
      <c r="Q603" s="431"/>
    </row>
    <row r="604" spans="9:17" ht="12.75" customHeight="1">
      <c r="I604" s="430"/>
      <c r="K604" s="430"/>
      <c r="M604" s="431"/>
      <c r="O604" s="430"/>
      <c r="Q604" s="431"/>
    </row>
    <row r="605" spans="9:17" ht="12.75" customHeight="1">
      <c r="I605" s="430"/>
      <c r="K605" s="430"/>
      <c r="M605" s="431"/>
      <c r="O605" s="430"/>
      <c r="Q605" s="431"/>
    </row>
    <row r="606" spans="9:17" ht="12.75" customHeight="1">
      <c r="I606" s="430"/>
      <c r="K606" s="430"/>
      <c r="M606" s="431"/>
      <c r="O606" s="430"/>
      <c r="Q606" s="431"/>
    </row>
    <row r="607" spans="9:17" ht="12.75" customHeight="1">
      <c r="I607" s="430"/>
      <c r="K607" s="430"/>
      <c r="M607" s="431"/>
      <c r="O607" s="430"/>
      <c r="Q607" s="431"/>
    </row>
    <row r="608" spans="9:17" ht="12.75" customHeight="1">
      <c r="I608" s="430"/>
      <c r="K608" s="430"/>
      <c r="M608" s="431"/>
      <c r="O608" s="430"/>
      <c r="Q608" s="431"/>
    </row>
    <row r="609" spans="9:17" ht="12.75" customHeight="1">
      <c r="I609" s="430"/>
      <c r="K609" s="430"/>
      <c r="M609" s="431"/>
      <c r="O609" s="430"/>
      <c r="Q609" s="431"/>
    </row>
    <row r="610" spans="9:17" ht="12.75" customHeight="1">
      <c r="I610" s="430"/>
      <c r="K610" s="430"/>
      <c r="M610" s="431"/>
      <c r="O610" s="430"/>
      <c r="Q610" s="431"/>
    </row>
    <row r="611" spans="9:17" ht="12.75" customHeight="1">
      <c r="I611" s="430"/>
      <c r="K611" s="430"/>
      <c r="M611" s="431"/>
      <c r="O611" s="430"/>
      <c r="Q611" s="431"/>
    </row>
    <row r="612" spans="9:17" ht="12.75" customHeight="1">
      <c r="I612" s="430"/>
      <c r="K612" s="430"/>
      <c r="M612" s="431"/>
      <c r="O612" s="430"/>
      <c r="Q612" s="431"/>
    </row>
    <row r="613" spans="9:17" ht="12.75" customHeight="1">
      <c r="I613" s="430"/>
      <c r="K613" s="430"/>
      <c r="M613" s="431"/>
      <c r="O613" s="430"/>
      <c r="Q613" s="431"/>
    </row>
    <row r="614" spans="9:17" ht="12.75" customHeight="1">
      <c r="I614" s="430"/>
      <c r="K614" s="430"/>
      <c r="M614" s="431"/>
      <c r="O614" s="430"/>
      <c r="Q614" s="431"/>
    </row>
    <row r="615" spans="9:17" ht="12.75" customHeight="1">
      <c r="I615" s="430"/>
      <c r="K615" s="430"/>
      <c r="M615" s="431"/>
      <c r="O615" s="430"/>
      <c r="Q615" s="431"/>
    </row>
    <row r="616" spans="9:17" ht="12.75" customHeight="1">
      <c r="I616" s="430"/>
      <c r="K616" s="430"/>
      <c r="M616" s="431"/>
      <c r="O616" s="430"/>
      <c r="Q616" s="431"/>
    </row>
    <row r="617" spans="9:17" ht="12.75" customHeight="1">
      <c r="I617" s="430"/>
      <c r="K617" s="430"/>
      <c r="M617" s="431"/>
      <c r="O617" s="430"/>
      <c r="Q617" s="431"/>
    </row>
    <row r="618" spans="9:17" ht="12.75" customHeight="1">
      <c r="I618" s="430"/>
      <c r="K618" s="430"/>
      <c r="M618" s="431"/>
      <c r="O618" s="430"/>
      <c r="Q618" s="431"/>
    </row>
    <row r="619" spans="9:17" ht="12.75" customHeight="1">
      <c r="I619" s="430"/>
      <c r="K619" s="430"/>
      <c r="M619" s="431"/>
      <c r="O619" s="430"/>
      <c r="Q619" s="431"/>
    </row>
    <row r="620" spans="9:17" ht="12.75" customHeight="1">
      <c r="I620" s="430"/>
      <c r="K620" s="430"/>
      <c r="M620" s="431"/>
      <c r="O620" s="430"/>
      <c r="Q620" s="431"/>
    </row>
    <row r="621" spans="9:17" ht="12.75" customHeight="1">
      <c r="I621" s="430"/>
      <c r="K621" s="430"/>
      <c r="M621" s="431"/>
      <c r="O621" s="430"/>
      <c r="Q621" s="431"/>
    </row>
    <row r="622" spans="9:17" ht="12.75" customHeight="1">
      <c r="I622" s="430"/>
      <c r="K622" s="430"/>
      <c r="M622" s="431"/>
      <c r="O622" s="430"/>
      <c r="Q622" s="431"/>
    </row>
    <row r="623" spans="9:17" ht="12.75" customHeight="1">
      <c r="I623" s="430"/>
      <c r="K623" s="430"/>
      <c r="M623" s="431"/>
      <c r="O623" s="430"/>
      <c r="Q623" s="431"/>
    </row>
    <row r="624" spans="9:17" ht="12.75" customHeight="1">
      <c r="I624" s="430"/>
      <c r="K624" s="430"/>
      <c r="M624" s="431"/>
      <c r="O624" s="430"/>
      <c r="Q624" s="431"/>
    </row>
    <row r="625" spans="9:17" ht="12.75" customHeight="1">
      <c r="I625" s="430"/>
      <c r="K625" s="430"/>
      <c r="M625" s="431"/>
      <c r="O625" s="430"/>
      <c r="Q625" s="431"/>
    </row>
    <row r="626" spans="9:17" ht="12.75" customHeight="1">
      <c r="I626" s="430"/>
      <c r="K626" s="430"/>
      <c r="M626" s="431"/>
      <c r="O626" s="430"/>
      <c r="Q626" s="431"/>
    </row>
    <row r="627" spans="9:17" ht="12.75" customHeight="1">
      <c r="I627" s="430"/>
      <c r="K627" s="430"/>
      <c r="M627" s="431"/>
      <c r="O627" s="430"/>
      <c r="Q627" s="431"/>
    </row>
    <row r="628" spans="9:17" ht="12.75" customHeight="1">
      <c r="I628" s="430"/>
      <c r="K628" s="430"/>
      <c r="M628" s="431"/>
      <c r="O628" s="430"/>
      <c r="Q628" s="431"/>
    </row>
    <row r="629" spans="9:17" ht="12.75" customHeight="1">
      <c r="I629" s="430"/>
      <c r="K629" s="430"/>
      <c r="M629" s="431"/>
      <c r="O629" s="430"/>
      <c r="Q629" s="431"/>
    </row>
    <row r="630" spans="9:17" ht="12.75" customHeight="1">
      <c r="I630" s="430"/>
      <c r="K630" s="430"/>
      <c r="M630" s="431"/>
      <c r="O630" s="430"/>
      <c r="Q630" s="431"/>
    </row>
    <row r="631" spans="9:17" ht="12.75" customHeight="1">
      <c r="I631" s="430"/>
      <c r="K631" s="430"/>
      <c r="M631" s="431"/>
      <c r="O631" s="430"/>
      <c r="Q631" s="431"/>
    </row>
    <row r="632" spans="9:17" ht="12.75" customHeight="1">
      <c r="I632" s="430"/>
      <c r="K632" s="430"/>
      <c r="M632" s="431"/>
      <c r="O632" s="430"/>
      <c r="Q632" s="431"/>
    </row>
    <row r="633" spans="9:17" ht="12.75" customHeight="1">
      <c r="I633" s="430"/>
      <c r="K633" s="430"/>
      <c r="M633" s="431"/>
      <c r="O633" s="430"/>
      <c r="Q633" s="431"/>
    </row>
    <row r="634" spans="9:17" ht="12.75" customHeight="1">
      <c r="I634" s="430"/>
      <c r="K634" s="430"/>
      <c r="M634" s="431"/>
      <c r="O634" s="430"/>
      <c r="Q634" s="431"/>
    </row>
    <row r="635" spans="9:17" ht="12.75" customHeight="1">
      <c r="I635" s="430"/>
      <c r="K635" s="430"/>
      <c r="M635" s="431"/>
      <c r="O635" s="430"/>
      <c r="Q635" s="431"/>
    </row>
    <row r="636" spans="9:17" ht="12.75" customHeight="1">
      <c r="I636" s="430"/>
      <c r="K636" s="430"/>
      <c r="M636" s="431"/>
      <c r="O636" s="430"/>
      <c r="Q636" s="431"/>
    </row>
    <row r="637" spans="9:17" ht="12.75" customHeight="1">
      <c r="I637" s="430"/>
      <c r="K637" s="430"/>
      <c r="M637" s="431"/>
      <c r="O637" s="430"/>
      <c r="Q637" s="431"/>
    </row>
    <row r="638" spans="9:17" ht="12.75" customHeight="1">
      <c r="I638" s="430"/>
      <c r="K638" s="430"/>
      <c r="M638" s="431"/>
      <c r="O638" s="430"/>
      <c r="Q638" s="431"/>
    </row>
    <row r="639" spans="9:17" ht="12.75" customHeight="1">
      <c r="I639" s="430"/>
      <c r="K639" s="430"/>
      <c r="M639" s="431"/>
      <c r="O639" s="430"/>
      <c r="Q639" s="431"/>
    </row>
    <row r="640" spans="9:17" ht="12.75" customHeight="1">
      <c r="I640" s="430"/>
      <c r="K640" s="430"/>
      <c r="M640" s="431"/>
      <c r="O640" s="430"/>
      <c r="Q640" s="431"/>
    </row>
    <row r="641" spans="9:17" ht="12.75" customHeight="1">
      <c r="I641" s="430"/>
      <c r="K641" s="430"/>
      <c r="M641" s="431"/>
      <c r="O641" s="430"/>
      <c r="Q641" s="431"/>
    </row>
    <row r="642" spans="9:17" ht="12.75" customHeight="1">
      <c r="I642" s="430"/>
      <c r="K642" s="430"/>
      <c r="M642" s="431"/>
      <c r="O642" s="430"/>
      <c r="Q642" s="431"/>
    </row>
    <row r="643" spans="9:17" ht="12.75" customHeight="1">
      <c r="I643" s="430"/>
      <c r="K643" s="430"/>
      <c r="M643" s="431"/>
      <c r="O643" s="430"/>
      <c r="Q643" s="431"/>
    </row>
    <row r="644" spans="9:17" ht="12.75" customHeight="1">
      <c r="I644" s="430"/>
      <c r="K644" s="430"/>
      <c r="M644" s="431"/>
      <c r="O644" s="430"/>
      <c r="Q644" s="431"/>
    </row>
    <row r="645" spans="9:17" ht="12.75" customHeight="1">
      <c r="I645" s="430"/>
      <c r="K645" s="430"/>
      <c r="M645" s="431"/>
      <c r="O645" s="430"/>
      <c r="Q645" s="431"/>
    </row>
    <row r="646" spans="9:17" ht="12.75" customHeight="1">
      <c r="I646" s="430"/>
      <c r="K646" s="430"/>
      <c r="M646" s="431"/>
      <c r="O646" s="430"/>
      <c r="Q646" s="431"/>
    </row>
    <row r="647" spans="9:17" ht="12.75" customHeight="1">
      <c r="I647" s="430"/>
      <c r="K647" s="430"/>
      <c r="M647" s="431"/>
      <c r="O647" s="430"/>
      <c r="Q647" s="431"/>
    </row>
    <row r="648" spans="9:17" ht="12.75" customHeight="1">
      <c r="I648" s="430"/>
      <c r="K648" s="430"/>
      <c r="M648" s="431"/>
      <c r="O648" s="430"/>
      <c r="Q648" s="431"/>
    </row>
    <row r="649" spans="9:17" ht="12.75" customHeight="1">
      <c r="I649" s="430"/>
      <c r="K649" s="430"/>
      <c r="M649" s="431"/>
      <c r="O649" s="430"/>
      <c r="Q649" s="431"/>
    </row>
    <row r="650" spans="9:17" ht="12.75" customHeight="1">
      <c r="I650" s="430"/>
      <c r="K650" s="430"/>
      <c r="M650" s="431"/>
      <c r="O650" s="430"/>
      <c r="Q650" s="431"/>
    </row>
    <row r="651" spans="9:17" ht="12.75" customHeight="1">
      <c r="I651" s="430"/>
      <c r="K651" s="430"/>
      <c r="M651" s="431"/>
      <c r="O651" s="430"/>
      <c r="Q651" s="431"/>
    </row>
    <row r="652" spans="9:17" ht="12.75" customHeight="1">
      <c r="I652" s="430"/>
      <c r="K652" s="430"/>
      <c r="M652" s="431"/>
      <c r="O652" s="430"/>
      <c r="Q652" s="431"/>
    </row>
    <row r="653" spans="9:17" ht="12.75" customHeight="1">
      <c r="I653" s="430"/>
      <c r="K653" s="430"/>
      <c r="M653" s="431"/>
      <c r="O653" s="430"/>
      <c r="Q653" s="431"/>
    </row>
    <row r="654" spans="9:17" ht="12.75" customHeight="1">
      <c r="I654" s="430"/>
      <c r="K654" s="430"/>
      <c r="M654" s="431"/>
      <c r="O654" s="430"/>
      <c r="Q654" s="431"/>
    </row>
    <row r="655" spans="9:17" ht="12.75" customHeight="1">
      <c r="I655" s="430"/>
      <c r="K655" s="430"/>
      <c r="M655" s="431"/>
      <c r="O655" s="430"/>
      <c r="Q655" s="431"/>
    </row>
    <row r="656" spans="9:17" ht="12.75" customHeight="1">
      <c r="I656" s="430"/>
      <c r="K656" s="430"/>
      <c r="M656" s="431"/>
      <c r="O656" s="430"/>
      <c r="Q656" s="431"/>
    </row>
    <row r="657" spans="9:17" ht="12.75" customHeight="1">
      <c r="I657" s="430"/>
      <c r="K657" s="430"/>
      <c r="M657" s="431"/>
      <c r="O657" s="430"/>
      <c r="Q657" s="431"/>
    </row>
    <row r="658" spans="9:17" ht="12.75" customHeight="1">
      <c r="I658" s="430"/>
      <c r="K658" s="430"/>
      <c r="M658" s="431"/>
      <c r="O658" s="430"/>
      <c r="Q658" s="431"/>
    </row>
    <row r="659" spans="9:17" ht="12.75" customHeight="1">
      <c r="I659" s="430"/>
      <c r="K659" s="430"/>
      <c r="M659" s="431"/>
      <c r="O659" s="430"/>
      <c r="Q659" s="431"/>
    </row>
    <row r="660" spans="9:17" ht="12.75" customHeight="1">
      <c r="I660" s="430"/>
      <c r="K660" s="430"/>
      <c r="M660" s="431"/>
      <c r="O660" s="430"/>
      <c r="Q660" s="431"/>
    </row>
    <row r="661" spans="9:17" ht="12.75" customHeight="1">
      <c r="I661" s="430"/>
      <c r="K661" s="430"/>
      <c r="M661" s="431"/>
      <c r="O661" s="430"/>
      <c r="Q661" s="431"/>
    </row>
    <row r="662" spans="9:17" ht="12.75" customHeight="1">
      <c r="I662" s="430"/>
      <c r="K662" s="430"/>
      <c r="M662" s="431"/>
      <c r="O662" s="430"/>
      <c r="Q662" s="431"/>
    </row>
    <row r="663" spans="9:17" ht="12.75" customHeight="1">
      <c r="I663" s="430"/>
      <c r="K663" s="430"/>
      <c r="M663" s="431"/>
      <c r="O663" s="430"/>
      <c r="Q663" s="431"/>
    </row>
    <row r="664" spans="9:17" ht="12.75" customHeight="1">
      <c r="I664" s="430"/>
      <c r="K664" s="430"/>
      <c r="M664" s="431"/>
      <c r="O664" s="430"/>
      <c r="Q664" s="431"/>
    </row>
    <row r="665" spans="9:17" ht="12.75" customHeight="1">
      <c r="I665" s="430"/>
      <c r="K665" s="430"/>
      <c r="M665" s="431"/>
      <c r="O665" s="430"/>
      <c r="Q665" s="431"/>
    </row>
    <row r="666" spans="9:17" ht="12.75" customHeight="1">
      <c r="I666" s="430"/>
      <c r="K666" s="430"/>
      <c r="M666" s="431"/>
      <c r="O666" s="430"/>
      <c r="Q666" s="431"/>
    </row>
    <row r="667" spans="9:17" ht="12.75" customHeight="1">
      <c r="I667" s="430"/>
      <c r="K667" s="430"/>
      <c r="M667" s="431"/>
      <c r="O667" s="430"/>
      <c r="Q667" s="431"/>
    </row>
    <row r="668" spans="9:17" ht="12.75" customHeight="1">
      <c r="I668" s="430"/>
      <c r="K668" s="430"/>
      <c r="M668" s="431"/>
      <c r="O668" s="430"/>
      <c r="Q668" s="431"/>
    </row>
    <row r="669" spans="9:17" ht="12.75" customHeight="1">
      <c r="I669" s="430"/>
      <c r="K669" s="430"/>
      <c r="M669" s="431"/>
      <c r="O669" s="430"/>
      <c r="Q669" s="431"/>
    </row>
    <row r="670" spans="9:17" ht="12.75" customHeight="1">
      <c r="I670" s="430"/>
      <c r="K670" s="430"/>
      <c r="M670" s="431"/>
      <c r="O670" s="430"/>
      <c r="Q670" s="431"/>
    </row>
    <row r="671" spans="9:17" ht="12.75" customHeight="1">
      <c r="I671" s="430"/>
      <c r="K671" s="430"/>
      <c r="M671" s="431"/>
      <c r="O671" s="430"/>
      <c r="Q671" s="431"/>
    </row>
    <row r="672" spans="9:17" ht="12.75" customHeight="1">
      <c r="I672" s="430"/>
      <c r="K672" s="430"/>
      <c r="M672" s="431"/>
      <c r="O672" s="430"/>
      <c r="Q672" s="431"/>
    </row>
    <row r="673" spans="9:17" ht="12.75" customHeight="1">
      <c r="I673" s="430"/>
      <c r="K673" s="430"/>
      <c r="M673" s="431"/>
      <c r="O673" s="430"/>
      <c r="Q673" s="431"/>
    </row>
    <row r="674" spans="9:17" ht="12.75" customHeight="1">
      <c r="I674" s="430"/>
      <c r="K674" s="430"/>
      <c r="M674" s="431"/>
      <c r="O674" s="430"/>
      <c r="Q674" s="431"/>
    </row>
    <row r="675" spans="9:17" ht="12.75" customHeight="1">
      <c r="I675" s="430"/>
      <c r="K675" s="430"/>
      <c r="M675" s="431"/>
      <c r="O675" s="430"/>
      <c r="Q675" s="431"/>
    </row>
    <row r="676" spans="9:17" ht="12.75" customHeight="1">
      <c r="I676" s="430"/>
      <c r="K676" s="430"/>
      <c r="M676" s="431"/>
      <c r="O676" s="430"/>
      <c r="Q676" s="431"/>
    </row>
    <row r="677" spans="9:17" ht="12.75" customHeight="1">
      <c r="I677" s="430"/>
      <c r="K677" s="430"/>
      <c r="M677" s="431"/>
      <c r="O677" s="430"/>
      <c r="Q677" s="431"/>
    </row>
    <row r="678" spans="9:17" ht="12.75" customHeight="1">
      <c r="I678" s="430"/>
      <c r="K678" s="430"/>
      <c r="M678" s="431"/>
      <c r="O678" s="430"/>
      <c r="Q678" s="431"/>
    </row>
    <row r="679" spans="9:17" ht="12.75" customHeight="1">
      <c r="I679" s="430"/>
      <c r="K679" s="430"/>
      <c r="M679" s="431"/>
      <c r="O679" s="430"/>
      <c r="Q679" s="431"/>
    </row>
    <row r="680" spans="9:17" ht="12.75" customHeight="1">
      <c r="I680" s="430"/>
      <c r="K680" s="430"/>
      <c r="M680" s="431"/>
      <c r="O680" s="430"/>
      <c r="Q680" s="431"/>
    </row>
    <row r="681" spans="9:17" ht="12.75" customHeight="1">
      <c r="I681" s="430"/>
      <c r="K681" s="430"/>
      <c r="M681" s="431"/>
      <c r="O681" s="430"/>
      <c r="Q681" s="431"/>
    </row>
    <row r="682" spans="9:17" ht="12.75" customHeight="1">
      <c r="I682" s="430"/>
      <c r="K682" s="430"/>
      <c r="M682" s="431"/>
      <c r="O682" s="430"/>
      <c r="Q682" s="431"/>
    </row>
    <row r="683" spans="9:17" ht="12.75" customHeight="1">
      <c r="I683" s="430"/>
      <c r="K683" s="430"/>
      <c r="M683" s="431"/>
      <c r="O683" s="430"/>
      <c r="Q683" s="431"/>
    </row>
    <row r="684" spans="9:17" ht="12.75" customHeight="1">
      <c r="I684" s="430"/>
      <c r="K684" s="430"/>
      <c r="M684" s="431"/>
      <c r="O684" s="430"/>
      <c r="Q684" s="431"/>
    </row>
    <row r="685" spans="9:17" ht="12.75" customHeight="1">
      <c r="I685" s="430"/>
      <c r="K685" s="430"/>
      <c r="M685" s="431"/>
      <c r="O685" s="430"/>
      <c r="Q685" s="431"/>
    </row>
    <row r="686" spans="9:17" ht="12.75" customHeight="1">
      <c r="I686" s="430"/>
      <c r="K686" s="430"/>
      <c r="M686" s="431"/>
      <c r="O686" s="430"/>
      <c r="Q686" s="431"/>
    </row>
    <row r="687" spans="9:17" ht="12.75" customHeight="1">
      <c r="I687" s="430"/>
      <c r="K687" s="430"/>
      <c r="M687" s="431"/>
      <c r="O687" s="430"/>
      <c r="Q687" s="431"/>
    </row>
    <row r="688" spans="9:17" ht="12.75" customHeight="1">
      <c r="I688" s="430"/>
      <c r="K688" s="430"/>
      <c r="M688" s="431"/>
      <c r="O688" s="430"/>
      <c r="Q688" s="431"/>
    </row>
    <row r="689" spans="9:17" ht="12.75" customHeight="1">
      <c r="I689" s="430"/>
      <c r="K689" s="430"/>
      <c r="M689" s="431"/>
      <c r="O689" s="430"/>
      <c r="Q689" s="431"/>
    </row>
    <row r="690" spans="9:17" ht="12.75" customHeight="1">
      <c r="I690" s="430"/>
      <c r="K690" s="430"/>
      <c r="M690" s="431"/>
      <c r="O690" s="430"/>
      <c r="Q690" s="431"/>
    </row>
    <row r="691" spans="9:17" ht="12.75" customHeight="1">
      <c r="I691" s="430"/>
      <c r="K691" s="430"/>
      <c r="M691" s="431"/>
      <c r="O691" s="430"/>
      <c r="Q691" s="431"/>
    </row>
    <row r="692" spans="9:17" ht="12.75" customHeight="1">
      <c r="I692" s="430"/>
      <c r="K692" s="430"/>
      <c r="M692" s="431"/>
      <c r="O692" s="430"/>
      <c r="Q692" s="431"/>
    </row>
    <row r="693" spans="9:17" ht="12.75" customHeight="1">
      <c r="I693" s="430"/>
      <c r="K693" s="430"/>
      <c r="M693" s="431"/>
      <c r="O693" s="430"/>
      <c r="Q693" s="431"/>
    </row>
    <row r="694" spans="9:17" ht="12.75" customHeight="1">
      <c r="I694" s="430"/>
      <c r="K694" s="430"/>
      <c r="M694" s="431"/>
      <c r="O694" s="430"/>
      <c r="Q694" s="431"/>
    </row>
    <row r="695" spans="9:17" ht="12.75" customHeight="1">
      <c r="I695" s="430"/>
      <c r="K695" s="430"/>
      <c r="M695" s="431"/>
      <c r="O695" s="430"/>
      <c r="Q695" s="431"/>
    </row>
    <row r="696" spans="9:17" ht="12.75" customHeight="1">
      <c r="I696" s="430"/>
      <c r="K696" s="430"/>
      <c r="M696" s="431"/>
      <c r="O696" s="430"/>
      <c r="Q696" s="431"/>
    </row>
    <row r="697" spans="9:17" ht="12.75" customHeight="1">
      <c r="I697" s="430"/>
      <c r="K697" s="430"/>
      <c r="M697" s="431"/>
      <c r="O697" s="430"/>
      <c r="Q697" s="431"/>
    </row>
    <row r="698" spans="9:17" ht="12.75" customHeight="1">
      <c r="I698" s="430"/>
      <c r="K698" s="430"/>
      <c r="M698" s="431"/>
      <c r="O698" s="430"/>
      <c r="Q698" s="431"/>
    </row>
    <row r="699" spans="9:17" ht="12.75" customHeight="1">
      <c r="I699" s="430"/>
      <c r="K699" s="430"/>
      <c r="M699" s="431"/>
      <c r="O699" s="430"/>
      <c r="Q699" s="431"/>
    </row>
    <row r="700" spans="9:17" ht="12.75" customHeight="1">
      <c r="I700" s="430"/>
      <c r="K700" s="430"/>
      <c r="M700" s="431"/>
      <c r="O700" s="430"/>
      <c r="Q700" s="431"/>
    </row>
    <row r="701" spans="9:17" ht="12.75" customHeight="1">
      <c r="I701" s="430"/>
      <c r="K701" s="430"/>
      <c r="M701" s="431"/>
      <c r="O701" s="430"/>
      <c r="Q701" s="431"/>
    </row>
    <row r="702" spans="9:17" ht="12.75" customHeight="1">
      <c r="I702" s="430"/>
      <c r="K702" s="430"/>
      <c r="M702" s="431"/>
      <c r="O702" s="430"/>
      <c r="Q702" s="431"/>
    </row>
    <row r="703" spans="9:17" ht="12.75" customHeight="1">
      <c r="I703" s="430"/>
      <c r="K703" s="430"/>
      <c r="M703" s="431"/>
      <c r="O703" s="430"/>
      <c r="Q703" s="431"/>
    </row>
    <row r="704" spans="9:17" ht="12.75" customHeight="1">
      <c r="I704" s="430"/>
      <c r="K704" s="430"/>
      <c r="M704" s="431"/>
      <c r="O704" s="430"/>
      <c r="Q704" s="431"/>
    </row>
    <row r="705" spans="9:17" ht="12.75" customHeight="1">
      <c r="I705" s="430"/>
      <c r="K705" s="430"/>
      <c r="M705" s="431"/>
      <c r="O705" s="430"/>
      <c r="Q705" s="431"/>
    </row>
    <row r="706" spans="9:17" ht="12.75" customHeight="1">
      <c r="I706" s="430"/>
      <c r="K706" s="430"/>
      <c r="M706" s="431"/>
      <c r="O706" s="430"/>
      <c r="Q706" s="431"/>
    </row>
    <row r="707" spans="9:17" ht="12.75" customHeight="1">
      <c r="I707" s="430"/>
      <c r="K707" s="430"/>
      <c r="M707" s="431"/>
      <c r="O707" s="430"/>
      <c r="Q707" s="431"/>
    </row>
    <row r="708" spans="9:17" ht="12.75" customHeight="1">
      <c r="I708" s="430"/>
      <c r="K708" s="430"/>
      <c r="M708" s="431"/>
      <c r="O708" s="430"/>
      <c r="Q708" s="431"/>
    </row>
    <row r="709" spans="9:17" ht="12.75" customHeight="1">
      <c r="I709" s="430"/>
      <c r="K709" s="430"/>
      <c r="M709" s="431"/>
      <c r="O709" s="430"/>
      <c r="Q709" s="431"/>
    </row>
    <row r="710" spans="9:17" ht="12.75" customHeight="1">
      <c r="I710" s="430"/>
      <c r="K710" s="430"/>
      <c r="M710" s="431"/>
      <c r="O710" s="430"/>
      <c r="Q710" s="431"/>
    </row>
    <row r="711" spans="9:17" ht="12.75" customHeight="1">
      <c r="I711" s="430"/>
      <c r="K711" s="430"/>
      <c r="M711" s="431"/>
      <c r="O711" s="430"/>
      <c r="Q711" s="431"/>
    </row>
    <row r="712" spans="9:17" ht="12.75" customHeight="1">
      <c r="I712" s="430"/>
      <c r="K712" s="430"/>
      <c r="M712" s="431"/>
      <c r="O712" s="430"/>
      <c r="Q712" s="431"/>
    </row>
    <row r="713" spans="9:17" ht="12.75" customHeight="1">
      <c r="I713" s="430"/>
      <c r="K713" s="430"/>
      <c r="M713" s="431"/>
      <c r="O713" s="430"/>
      <c r="Q713" s="431"/>
    </row>
    <row r="714" spans="9:17" ht="12.75" customHeight="1">
      <c r="I714" s="430"/>
      <c r="K714" s="430"/>
      <c r="M714" s="431"/>
      <c r="O714" s="430"/>
      <c r="Q714" s="431"/>
    </row>
    <row r="715" spans="9:17" ht="12.75" customHeight="1">
      <c r="I715" s="430"/>
      <c r="K715" s="430"/>
      <c r="M715" s="431"/>
      <c r="O715" s="430"/>
      <c r="Q715" s="431"/>
    </row>
    <row r="716" spans="9:17" ht="12.75" customHeight="1">
      <c r="I716" s="430"/>
      <c r="K716" s="430"/>
      <c r="M716" s="431"/>
      <c r="O716" s="430"/>
      <c r="Q716" s="431"/>
    </row>
    <row r="717" spans="9:17" ht="12.75" customHeight="1">
      <c r="I717" s="430"/>
      <c r="K717" s="430"/>
      <c r="M717" s="431"/>
      <c r="O717" s="430"/>
      <c r="Q717" s="431"/>
    </row>
    <row r="718" spans="9:17" ht="12.75" customHeight="1">
      <c r="I718" s="430"/>
      <c r="K718" s="430"/>
      <c r="M718" s="431"/>
      <c r="O718" s="430"/>
      <c r="Q718" s="431"/>
    </row>
    <row r="719" spans="9:17" ht="12.75" customHeight="1">
      <c r="I719" s="430"/>
      <c r="K719" s="430"/>
      <c r="M719" s="431"/>
      <c r="O719" s="430"/>
      <c r="Q719" s="431"/>
    </row>
    <row r="720" spans="9:17" ht="12.75" customHeight="1">
      <c r="I720" s="430"/>
      <c r="K720" s="430"/>
      <c r="M720" s="431"/>
      <c r="O720" s="430"/>
      <c r="Q720" s="431"/>
    </row>
    <row r="721" spans="9:17" ht="12.75" customHeight="1">
      <c r="I721" s="430"/>
      <c r="K721" s="430"/>
      <c r="M721" s="431"/>
      <c r="O721" s="430"/>
      <c r="Q721" s="431"/>
    </row>
    <row r="722" spans="9:17" ht="12.75" customHeight="1">
      <c r="I722" s="430"/>
      <c r="K722" s="430"/>
      <c r="M722" s="431"/>
      <c r="O722" s="430"/>
      <c r="Q722" s="431"/>
    </row>
    <row r="723" spans="9:17" ht="12.75" customHeight="1">
      <c r="I723" s="430"/>
      <c r="K723" s="430"/>
      <c r="M723" s="431"/>
      <c r="O723" s="430"/>
      <c r="Q723" s="431"/>
    </row>
    <row r="724" spans="9:17" ht="12.75" customHeight="1">
      <c r="I724" s="430"/>
      <c r="K724" s="430"/>
      <c r="M724" s="431"/>
      <c r="O724" s="430"/>
      <c r="Q724" s="431"/>
    </row>
    <row r="725" spans="9:17" ht="12.75" customHeight="1">
      <c r="I725" s="430"/>
      <c r="K725" s="430"/>
      <c r="M725" s="431"/>
      <c r="O725" s="430"/>
      <c r="Q725" s="431"/>
    </row>
    <row r="726" spans="9:17" ht="12.75" customHeight="1">
      <c r="I726" s="430"/>
      <c r="K726" s="430"/>
      <c r="M726" s="431"/>
      <c r="O726" s="430"/>
      <c r="Q726" s="431"/>
    </row>
    <row r="727" spans="9:17" ht="12.75" customHeight="1">
      <c r="I727" s="430"/>
      <c r="K727" s="430"/>
      <c r="M727" s="431"/>
      <c r="O727" s="430"/>
      <c r="Q727" s="431"/>
    </row>
    <row r="728" spans="9:17" ht="12.75" customHeight="1">
      <c r="I728" s="430"/>
      <c r="K728" s="430"/>
      <c r="M728" s="431"/>
      <c r="O728" s="430"/>
      <c r="Q728" s="431"/>
    </row>
    <row r="729" spans="9:17" ht="12.75" customHeight="1">
      <c r="I729" s="430"/>
      <c r="K729" s="430"/>
      <c r="M729" s="431"/>
      <c r="O729" s="430"/>
      <c r="Q729" s="431"/>
    </row>
    <row r="730" spans="9:17" ht="12.75" customHeight="1">
      <c r="I730" s="430"/>
      <c r="K730" s="430"/>
      <c r="M730" s="431"/>
      <c r="O730" s="430"/>
      <c r="Q730" s="431"/>
    </row>
    <row r="731" spans="9:17" ht="12.75" customHeight="1">
      <c r="I731" s="430"/>
      <c r="K731" s="430"/>
      <c r="M731" s="431"/>
      <c r="O731" s="430"/>
      <c r="Q731" s="431"/>
    </row>
    <row r="732" spans="9:17" ht="12.75" customHeight="1">
      <c r="I732" s="430"/>
      <c r="K732" s="430"/>
      <c r="M732" s="431"/>
      <c r="O732" s="430"/>
      <c r="Q732" s="431"/>
    </row>
    <row r="733" spans="9:17" ht="12.75" customHeight="1">
      <c r="I733" s="430"/>
      <c r="K733" s="430"/>
      <c r="M733" s="431"/>
      <c r="O733" s="430"/>
      <c r="Q733" s="431"/>
    </row>
    <row r="734" spans="9:17" ht="12.75" customHeight="1">
      <c r="I734" s="430"/>
      <c r="K734" s="430"/>
      <c r="M734" s="431"/>
      <c r="O734" s="430"/>
      <c r="Q734" s="431"/>
    </row>
    <row r="735" spans="9:17" ht="12.75" customHeight="1">
      <c r="I735" s="430"/>
      <c r="K735" s="430"/>
      <c r="M735" s="431"/>
      <c r="O735" s="430"/>
      <c r="Q735" s="431"/>
    </row>
    <row r="736" spans="9:17" ht="12.75" customHeight="1">
      <c r="I736" s="430"/>
      <c r="K736" s="430"/>
      <c r="M736" s="431"/>
      <c r="O736" s="430"/>
      <c r="Q736" s="431"/>
    </row>
    <row r="737" spans="9:17" ht="12.75" customHeight="1">
      <c r="I737" s="430"/>
      <c r="K737" s="430"/>
      <c r="M737" s="431"/>
      <c r="O737" s="430"/>
      <c r="Q737" s="431"/>
    </row>
    <row r="738" spans="9:17" ht="12.75" customHeight="1">
      <c r="I738" s="430"/>
      <c r="K738" s="430"/>
      <c r="M738" s="431"/>
      <c r="O738" s="430"/>
      <c r="Q738" s="431"/>
    </row>
    <row r="739" spans="9:17" ht="12.75" customHeight="1">
      <c r="I739" s="430"/>
      <c r="K739" s="430"/>
      <c r="M739" s="431"/>
      <c r="O739" s="430"/>
      <c r="Q739" s="431"/>
    </row>
    <row r="740" spans="9:17" ht="12.75" customHeight="1">
      <c r="I740" s="430"/>
      <c r="K740" s="430"/>
      <c r="M740" s="431"/>
      <c r="O740" s="430"/>
      <c r="Q740" s="431"/>
    </row>
    <row r="741" spans="9:17" ht="12.75" customHeight="1">
      <c r="I741" s="430"/>
      <c r="K741" s="430"/>
      <c r="M741" s="431"/>
      <c r="O741" s="430"/>
      <c r="Q741" s="431"/>
    </row>
    <row r="742" spans="9:17" ht="12.75" customHeight="1">
      <c r="I742" s="430"/>
      <c r="K742" s="430"/>
      <c r="M742" s="431"/>
      <c r="O742" s="430"/>
      <c r="Q742" s="431"/>
    </row>
    <row r="743" spans="9:17" ht="12.75" customHeight="1">
      <c r="I743" s="430"/>
      <c r="K743" s="430"/>
      <c r="M743" s="431"/>
      <c r="O743" s="430"/>
      <c r="Q743" s="431"/>
    </row>
    <row r="744" spans="9:17" ht="12.75" customHeight="1">
      <c r="I744" s="430"/>
      <c r="K744" s="430"/>
      <c r="M744" s="431"/>
      <c r="O744" s="430"/>
      <c r="Q744" s="431"/>
    </row>
    <row r="745" spans="9:17" ht="12.75" customHeight="1">
      <c r="I745" s="430"/>
      <c r="K745" s="430"/>
      <c r="M745" s="431"/>
      <c r="O745" s="430"/>
      <c r="Q745" s="431"/>
    </row>
    <row r="746" spans="9:17" ht="12.75" customHeight="1">
      <c r="I746" s="430"/>
      <c r="K746" s="430"/>
      <c r="M746" s="431"/>
      <c r="O746" s="430"/>
      <c r="Q746" s="431"/>
    </row>
    <row r="747" spans="9:17" ht="12.75" customHeight="1">
      <c r="I747" s="430"/>
      <c r="K747" s="430"/>
      <c r="M747" s="431"/>
      <c r="O747" s="430"/>
      <c r="Q747" s="431"/>
    </row>
    <row r="748" spans="9:17" ht="12.75" customHeight="1">
      <c r="I748" s="430"/>
      <c r="K748" s="430"/>
      <c r="M748" s="431"/>
      <c r="O748" s="430"/>
      <c r="Q748" s="431"/>
    </row>
    <row r="749" spans="9:17" ht="12.75" customHeight="1">
      <c r="I749" s="430"/>
      <c r="K749" s="430"/>
      <c r="M749" s="431"/>
      <c r="O749" s="430"/>
      <c r="Q749" s="431"/>
    </row>
    <row r="750" spans="9:17" ht="12.75" customHeight="1">
      <c r="I750" s="430"/>
      <c r="K750" s="430"/>
      <c r="M750" s="431"/>
      <c r="O750" s="430"/>
      <c r="Q750" s="431"/>
    </row>
    <row r="751" spans="9:17" ht="12.75" customHeight="1">
      <c r="I751" s="430"/>
      <c r="K751" s="430"/>
      <c r="M751" s="431"/>
      <c r="O751" s="430"/>
      <c r="Q751" s="431"/>
    </row>
    <row r="752" spans="9:17" ht="12.75" customHeight="1">
      <c r="I752" s="430"/>
      <c r="K752" s="430"/>
      <c r="M752" s="431"/>
      <c r="O752" s="430"/>
      <c r="Q752" s="431"/>
    </row>
    <row r="753" spans="9:17" ht="12.75" customHeight="1">
      <c r="I753" s="430"/>
      <c r="K753" s="430"/>
      <c r="M753" s="431"/>
      <c r="O753" s="430"/>
      <c r="Q753" s="431"/>
    </row>
    <row r="754" spans="9:17" ht="12.75" customHeight="1">
      <c r="I754" s="430"/>
      <c r="K754" s="430"/>
      <c r="M754" s="431"/>
      <c r="O754" s="430"/>
      <c r="Q754" s="431"/>
    </row>
    <row r="755" spans="9:17" ht="12.75" customHeight="1">
      <c r="I755" s="430"/>
      <c r="K755" s="430"/>
      <c r="M755" s="431"/>
      <c r="O755" s="430"/>
      <c r="Q755" s="431"/>
    </row>
    <row r="756" spans="9:17" ht="12.75" customHeight="1">
      <c r="I756" s="430"/>
      <c r="K756" s="430"/>
      <c r="M756" s="431"/>
      <c r="O756" s="430"/>
      <c r="Q756" s="431"/>
    </row>
    <row r="757" spans="9:17" ht="12.75" customHeight="1">
      <c r="I757" s="430"/>
      <c r="K757" s="430"/>
      <c r="M757" s="431"/>
      <c r="O757" s="430"/>
      <c r="Q757" s="431"/>
    </row>
    <row r="758" spans="9:17" ht="12.75" customHeight="1">
      <c r="I758" s="430"/>
      <c r="K758" s="430"/>
      <c r="M758" s="431"/>
      <c r="O758" s="430"/>
      <c r="Q758" s="431"/>
    </row>
    <row r="759" spans="9:17" ht="12.75" customHeight="1">
      <c r="I759" s="430"/>
      <c r="K759" s="430"/>
      <c r="M759" s="431"/>
      <c r="O759" s="430"/>
      <c r="Q759" s="431"/>
    </row>
    <row r="760" spans="9:17" ht="12.75" customHeight="1">
      <c r="I760" s="430"/>
      <c r="K760" s="430"/>
      <c r="M760" s="431"/>
      <c r="O760" s="430"/>
      <c r="Q760" s="431"/>
    </row>
    <row r="761" spans="9:17" ht="12.75" customHeight="1">
      <c r="I761" s="430"/>
      <c r="K761" s="430"/>
      <c r="M761" s="431"/>
      <c r="O761" s="430"/>
      <c r="Q761" s="431"/>
    </row>
    <row r="762" spans="9:17" ht="12.75" customHeight="1">
      <c r="I762" s="430"/>
      <c r="K762" s="430"/>
      <c r="M762" s="431"/>
      <c r="O762" s="430"/>
      <c r="Q762" s="431"/>
    </row>
    <row r="763" spans="9:17" ht="12.75" customHeight="1">
      <c r="I763" s="430"/>
      <c r="K763" s="430"/>
      <c r="M763" s="431"/>
      <c r="O763" s="430"/>
      <c r="Q763" s="431"/>
    </row>
    <row r="764" spans="9:17" ht="12.75" customHeight="1">
      <c r="I764" s="430"/>
      <c r="K764" s="430"/>
      <c r="M764" s="431"/>
      <c r="O764" s="430"/>
      <c r="Q764" s="431"/>
    </row>
    <row r="765" spans="9:17" ht="12.75" customHeight="1">
      <c r="I765" s="430"/>
      <c r="K765" s="430"/>
      <c r="M765" s="431"/>
      <c r="O765" s="430"/>
      <c r="Q765" s="431"/>
    </row>
    <row r="766" spans="9:17" ht="12.75" customHeight="1">
      <c r="I766" s="430"/>
      <c r="K766" s="430"/>
      <c r="M766" s="431"/>
      <c r="O766" s="430"/>
      <c r="Q766" s="431"/>
    </row>
    <row r="767" spans="9:17" ht="12.75" customHeight="1">
      <c r="I767" s="430"/>
      <c r="K767" s="430"/>
      <c r="M767" s="431"/>
      <c r="O767" s="430"/>
      <c r="Q767" s="431"/>
    </row>
    <row r="768" spans="9:17" ht="12.75" customHeight="1">
      <c r="I768" s="430"/>
      <c r="K768" s="430"/>
      <c r="M768" s="431"/>
      <c r="O768" s="430"/>
      <c r="Q768" s="431"/>
    </row>
    <row r="769" spans="9:17" ht="12.75" customHeight="1">
      <c r="I769" s="430"/>
      <c r="K769" s="430"/>
      <c r="M769" s="431"/>
      <c r="O769" s="430"/>
      <c r="Q769" s="431"/>
    </row>
    <row r="770" spans="9:17" ht="12.75" customHeight="1">
      <c r="I770" s="430"/>
      <c r="K770" s="430"/>
      <c r="M770" s="431"/>
      <c r="O770" s="430"/>
      <c r="Q770" s="431"/>
    </row>
    <row r="771" spans="9:17" ht="12.75" customHeight="1">
      <c r="I771" s="430"/>
      <c r="K771" s="430"/>
      <c r="M771" s="431"/>
      <c r="O771" s="430"/>
      <c r="Q771" s="431"/>
    </row>
    <row r="772" spans="9:17" ht="12.75" customHeight="1">
      <c r="I772" s="430"/>
      <c r="K772" s="430"/>
      <c r="M772" s="431"/>
      <c r="O772" s="430"/>
      <c r="Q772" s="431"/>
    </row>
    <row r="773" spans="9:17" ht="12.75" customHeight="1">
      <c r="I773" s="430"/>
      <c r="K773" s="430"/>
      <c r="M773" s="431"/>
      <c r="O773" s="430"/>
      <c r="Q773" s="431"/>
    </row>
    <row r="774" spans="9:17" ht="12.75" customHeight="1">
      <c r="I774" s="430"/>
      <c r="K774" s="430"/>
      <c r="M774" s="431"/>
      <c r="O774" s="430"/>
      <c r="Q774" s="431"/>
    </row>
    <row r="775" spans="9:17" ht="12.75" customHeight="1">
      <c r="I775" s="430"/>
      <c r="K775" s="430"/>
      <c r="M775" s="431"/>
      <c r="O775" s="430"/>
      <c r="Q775" s="431"/>
    </row>
    <row r="776" spans="9:17" ht="12.75" customHeight="1">
      <c r="I776" s="430"/>
      <c r="K776" s="430"/>
      <c r="M776" s="431"/>
      <c r="O776" s="430"/>
      <c r="Q776" s="431"/>
    </row>
    <row r="777" spans="9:17" ht="12.75" customHeight="1">
      <c r="I777" s="430"/>
      <c r="K777" s="430"/>
      <c r="M777" s="431"/>
      <c r="O777" s="430"/>
      <c r="Q777" s="431"/>
    </row>
    <row r="778" spans="9:17" ht="12.75" customHeight="1">
      <c r="I778" s="430"/>
      <c r="K778" s="430"/>
      <c r="M778" s="431"/>
      <c r="O778" s="430"/>
      <c r="Q778" s="431"/>
    </row>
    <row r="779" spans="9:17" ht="12.75" customHeight="1">
      <c r="I779" s="430"/>
      <c r="K779" s="430"/>
      <c r="M779" s="431"/>
      <c r="O779" s="430"/>
      <c r="Q779" s="431"/>
    </row>
    <row r="780" spans="9:17" ht="12.75" customHeight="1">
      <c r="I780" s="430"/>
      <c r="K780" s="430"/>
      <c r="M780" s="431"/>
      <c r="O780" s="430"/>
      <c r="Q780" s="431"/>
    </row>
    <row r="781" spans="9:17" ht="12.75" customHeight="1">
      <c r="I781" s="430"/>
      <c r="K781" s="430"/>
      <c r="M781" s="431"/>
      <c r="O781" s="430"/>
      <c r="Q781" s="431"/>
    </row>
    <row r="782" spans="9:17" ht="12.75" customHeight="1">
      <c r="I782" s="430"/>
      <c r="K782" s="430"/>
      <c r="M782" s="431"/>
      <c r="O782" s="430"/>
      <c r="Q782" s="431"/>
    </row>
    <row r="783" spans="9:17" ht="12.75" customHeight="1">
      <c r="I783" s="430"/>
      <c r="K783" s="430"/>
      <c r="M783" s="431"/>
      <c r="O783" s="430"/>
      <c r="Q783" s="431"/>
    </row>
    <row r="784" spans="9:17" ht="12.75" customHeight="1">
      <c r="I784" s="430"/>
      <c r="K784" s="430"/>
      <c r="M784" s="431"/>
      <c r="O784" s="430"/>
      <c r="Q784" s="431"/>
    </row>
    <row r="785" spans="9:17" ht="12.75" customHeight="1">
      <c r="I785" s="430"/>
      <c r="K785" s="430"/>
      <c r="M785" s="431"/>
      <c r="O785" s="430"/>
      <c r="Q785" s="431"/>
    </row>
    <row r="786" spans="9:17" ht="12.75" customHeight="1">
      <c r="I786" s="430"/>
      <c r="K786" s="430"/>
      <c r="M786" s="431"/>
      <c r="O786" s="430"/>
      <c r="Q786" s="431"/>
    </row>
    <row r="787" spans="9:17" ht="12.75" customHeight="1">
      <c r="I787" s="430"/>
      <c r="K787" s="430"/>
      <c r="M787" s="431"/>
      <c r="O787" s="430"/>
      <c r="Q787" s="431"/>
    </row>
    <row r="788" spans="9:17" ht="12.75" customHeight="1">
      <c r="I788" s="430"/>
      <c r="K788" s="430"/>
      <c r="M788" s="431"/>
      <c r="O788" s="430"/>
      <c r="Q788" s="431"/>
    </row>
    <row r="789" spans="9:17" ht="12.75" customHeight="1">
      <c r="I789" s="430"/>
      <c r="K789" s="430"/>
      <c r="M789" s="431"/>
      <c r="O789" s="430"/>
      <c r="Q789" s="431"/>
    </row>
    <row r="790" spans="9:17" ht="12.75" customHeight="1">
      <c r="I790" s="430"/>
      <c r="K790" s="430"/>
      <c r="M790" s="431"/>
      <c r="O790" s="430"/>
      <c r="Q790" s="431"/>
    </row>
    <row r="791" spans="9:17" ht="12.75" customHeight="1">
      <c r="I791" s="430"/>
      <c r="K791" s="430"/>
      <c r="M791" s="431"/>
      <c r="O791" s="430"/>
      <c r="Q791" s="431"/>
    </row>
    <row r="792" spans="9:17" ht="12.75" customHeight="1">
      <c r="I792" s="430"/>
      <c r="K792" s="430"/>
      <c r="M792" s="431"/>
      <c r="O792" s="430"/>
      <c r="Q792" s="431"/>
    </row>
    <row r="793" spans="9:17" ht="12.75" customHeight="1">
      <c r="I793" s="430"/>
      <c r="K793" s="430"/>
      <c r="M793" s="431"/>
      <c r="O793" s="430"/>
      <c r="Q793" s="431"/>
    </row>
    <row r="794" spans="9:17" ht="12.75" customHeight="1">
      <c r="I794" s="430"/>
      <c r="K794" s="430"/>
      <c r="M794" s="431"/>
      <c r="O794" s="430"/>
      <c r="Q794" s="431"/>
    </row>
    <row r="795" spans="9:17" ht="12.75" customHeight="1">
      <c r="I795" s="430"/>
      <c r="K795" s="430"/>
      <c r="M795" s="431"/>
      <c r="O795" s="430"/>
      <c r="Q795" s="431"/>
    </row>
    <row r="796" spans="9:17" ht="12.75" customHeight="1">
      <c r="I796" s="430"/>
      <c r="K796" s="430"/>
      <c r="M796" s="431"/>
      <c r="O796" s="430"/>
      <c r="Q796" s="431"/>
    </row>
    <row r="797" spans="9:17" ht="12.75" customHeight="1">
      <c r="I797" s="430"/>
      <c r="K797" s="430"/>
      <c r="M797" s="431"/>
      <c r="O797" s="430"/>
      <c r="Q797" s="431"/>
    </row>
    <row r="798" spans="9:17" ht="12.75" customHeight="1">
      <c r="I798" s="430"/>
      <c r="K798" s="430"/>
      <c r="M798" s="431"/>
      <c r="O798" s="430"/>
      <c r="Q798" s="431"/>
    </row>
    <row r="799" spans="9:17" ht="12.75" customHeight="1">
      <c r="I799" s="430"/>
      <c r="K799" s="430"/>
      <c r="M799" s="431"/>
      <c r="O799" s="430"/>
      <c r="Q799" s="431"/>
    </row>
    <row r="800" spans="9:17" ht="12.75" customHeight="1">
      <c r="I800" s="430"/>
      <c r="K800" s="430"/>
      <c r="M800" s="431"/>
      <c r="O800" s="430"/>
      <c r="Q800" s="431"/>
    </row>
    <row r="801" spans="9:17" ht="12.75" customHeight="1">
      <c r="I801" s="430"/>
      <c r="K801" s="430"/>
      <c r="M801" s="431"/>
      <c r="O801" s="430"/>
      <c r="Q801" s="431"/>
    </row>
    <row r="802" spans="9:17" ht="12.75" customHeight="1">
      <c r="I802" s="430"/>
      <c r="K802" s="430"/>
      <c r="M802" s="431"/>
      <c r="O802" s="430"/>
      <c r="Q802" s="431"/>
    </row>
    <row r="803" spans="9:17" ht="12.75" customHeight="1">
      <c r="I803" s="430"/>
      <c r="K803" s="430"/>
      <c r="M803" s="431"/>
      <c r="O803" s="430"/>
      <c r="Q803" s="431"/>
    </row>
    <row r="804" spans="9:17" ht="12.75" customHeight="1">
      <c r="I804" s="430"/>
      <c r="K804" s="430"/>
      <c r="M804" s="431"/>
      <c r="O804" s="430"/>
      <c r="Q804" s="431"/>
    </row>
    <row r="805" spans="9:17" ht="12.75" customHeight="1">
      <c r="I805" s="430"/>
      <c r="K805" s="430"/>
      <c r="M805" s="431"/>
      <c r="O805" s="430"/>
      <c r="Q805" s="431"/>
    </row>
    <row r="806" spans="9:17" ht="12.75" customHeight="1">
      <c r="I806" s="430"/>
      <c r="K806" s="430"/>
      <c r="M806" s="431"/>
      <c r="O806" s="430"/>
      <c r="Q806" s="431"/>
    </row>
    <row r="807" spans="9:17" ht="12.75" customHeight="1">
      <c r="I807" s="430"/>
      <c r="K807" s="430"/>
      <c r="M807" s="431"/>
      <c r="O807" s="430"/>
      <c r="Q807" s="431"/>
    </row>
    <row r="808" spans="9:17" ht="12.75" customHeight="1">
      <c r="I808" s="430"/>
      <c r="K808" s="430"/>
      <c r="M808" s="431"/>
      <c r="O808" s="430"/>
      <c r="Q808" s="431"/>
    </row>
    <row r="809" spans="9:17" ht="12.75" customHeight="1">
      <c r="I809" s="430"/>
      <c r="K809" s="430"/>
      <c r="M809" s="431"/>
      <c r="O809" s="430"/>
      <c r="Q809" s="431"/>
    </row>
    <row r="810" spans="9:17" ht="12.75" customHeight="1">
      <c r="I810" s="430"/>
      <c r="K810" s="430"/>
      <c r="M810" s="431"/>
      <c r="O810" s="430"/>
      <c r="Q810" s="431"/>
    </row>
    <row r="811" spans="9:17" ht="12.75" customHeight="1">
      <c r="I811" s="430"/>
      <c r="K811" s="430"/>
      <c r="M811" s="431"/>
      <c r="O811" s="430"/>
      <c r="Q811" s="431"/>
    </row>
    <row r="812" spans="9:17" ht="12.75" customHeight="1">
      <c r="I812" s="430"/>
      <c r="K812" s="430"/>
      <c r="M812" s="431"/>
      <c r="O812" s="430"/>
      <c r="Q812" s="431"/>
    </row>
    <row r="813" spans="9:17" ht="12.75" customHeight="1">
      <c r="I813" s="430"/>
      <c r="K813" s="430"/>
      <c r="M813" s="431"/>
      <c r="O813" s="430"/>
      <c r="Q813" s="431"/>
    </row>
    <row r="814" spans="9:17" ht="12.75" customHeight="1">
      <c r="I814" s="430"/>
      <c r="K814" s="430"/>
      <c r="M814" s="431"/>
      <c r="O814" s="430"/>
      <c r="Q814" s="431"/>
    </row>
    <row r="815" spans="9:17" ht="12.75" customHeight="1">
      <c r="I815" s="430"/>
      <c r="K815" s="430"/>
      <c r="M815" s="431"/>
      <c r="O815" s="430"/>
      <c r="Q815" s="431"/>
    </row>
    <row r="816" spans="9:17" ht="12.75" customHeight="1">
      <c r="I816" s="430"/>
      <c r="K816" s="430"/>
      <c r="M816" s="431"/>
      <c r="O816" s="430"/>
      <c r="Q816" s="431"/>
    </row>
    <row r="817" spans="9:17" ht="12.75" customHeight="1">
      <c r="I817" s="430"/>
      <c r="K817" s="430"/>
      <c r="M817" s="431"/>
      <c r="O817" s="430"/>
      <c r="Q817" s="431"/>
    </row>
    <row r="818" spans="9:17" ht="12.75" customHeight="1">
      <c r="I818" s="430"/>
      <c r="K818" s="430"/>
      <c r="M818" s="431"/>
      <c r="O818" s="430"/>
      <c r="Q818" s="431"/>
    </row>
    <row r="819" spans="9:17" ht="12.75" customHeight="1">
      <c r="I819" s="430"/>
      <c r="K819" s="430"/>
      <c r="M819" s="431"/>
      <c r="O819" s="430"/>
      <c r="Q819" s="431"/>
    </row>
    <row r="820" spans="9:17" ht="12.75" customHeight="1">
      <c r="I820" s="430"/>
      <c r="K820" s="430"/>
      <c r="M820" s="431"/>
      <c r="O820" s="430"/>
      <c r="Q820" s="431"/>
    </row>
    <row r="821" spans="9:17" ht="12.75" customHeight="1">
      <c r="I821" s="430"/>
      <c r="K821" s="430"/>
      <c r="M821" s="431"/>
      <c r="O821" s="430"/>
      <c r="Q821" s="431"/>
    </row>
    <row r="822" spans="9:17" ht="12.75" customHeight="1">
      <c r="I822" s="430"/>
      <c r="K822" s="430"/>
      <c r="M822" s="431"/>
      <c r="O822" s="430"/>
      <c r="Q822" s="431"/>
    </row>
    <row r="823" spans="9:17" ht="12.75" customHeight="1">
      <c r="I823" s="430"/>
      <c r="K823" s="430"/>
      <c r="M823" s="431"/>
      <c r="O823" s="430"/>
      <c r="Q823" s="431"/>
    </row>
    <row r="824" spans="9:17" ht="12.75" customHeight="1">
      <c r="I824" s="430"/>
      <c r="K824" s="430"/>
      <c r="M824" s="431"/>
      <c r="O824" s="430"/>
      <c r="Q824" s="431"/>
    </row>
    <row r="825" spans="9:17" ht="12.75" customHeight="1">
      <c r="I825" s="430"/>
      <c r="K825" s="430"/>
      <c r="M825" s="431"/>
      <c r="O825" s="430"/>
      <c r="Q825" s="431"/>
    </row>
    <row r="826" spans="9:17" ht="12.75" customHeight="1">
      <c r="I826" s="430"/>
      <c r="K826" s="430"/>
      <c r="M826" s="431"/>
      <c r="O826" s="430"/>
      <c r="Q826" s="431"/>
    </row>
    <row r="827" spans="9:17" ht="12.75" customHeight="1">
      <c r="I827" s="430"/>
      <c r="K827" s="430"/>
      <c r="M827" s="431"/>
      <c r="O827" s="430"/>
      <c r="Q827" s="431"/>
    </row>
    <row r="828" spans="9:17" ht="12.75" customHeight="1">
      <c r="I828" s="430"/>
      <c r="K828" s="430"/>
      <c r="M828" s="431"/>
      <c r="O828" s="430"/>
      <c r="Q828" s="431"/>
    </row>
    <row r="829" spans="9:17" ht="12.75" customHeight="1">
      <c r="I829" s="430"/>
      <c r="K829" s="430"/>
      <c r="M829" s="431"/>
      <c r="O829" s="430"/>
      <c r="Q829" s="431"/>
    </row>
    <row r="830" spans="9:17" ht="12.75" customHeight="1">
      <c r="I830" s="430"/>
      <c r="K830" s="430"/>
      <c r="M830" s="431"/>
      <c r="O830" s="430"/>
      <c r="Q830" s="431"/>
    </row>
    <row r="831" spans="9:17" ht="12.75" customHeight="1">
      <c r="I831" s="430"/>
      <c r="K831" s="430"/>
      <c r="M831" s="431"/>
      <c r="O831" s="430"/>
      <c r="Q831" s="431"/>
    </row>
    <row r="832" spans="9:17" ht="12.75" customHeight="1">
      <c r="I832" s="430"/>
      <c r="K832" s="430"/>
      <c r="M832" s="431"/>
      <c r="O832" s="430"/>
      <c r="Q832" s="431"/>
    </row>
    <row r="833" spans="9:17" ht="12.75" customHeight="1">
      <c r="I833" s="430"/>
      <c r="K833" s="430"/>
      <c r="M833" s="431"/>
      <c r="O833" s="430"/>
      <c r="Q833" s="431"/>
    </row>
    <row r="834" spans="9:17" ht="12.75" customHeight="1">
      <c r="I834" s="430"/>
      <c r="K834" s="430"/>
      <c r="M834" s="431"/>
      <c r="O834" s="430"/>
      <c r="Q834" s="431"/>
    </row>
    <row r="835" spans="9:17" ht="12.75" customHeight="1">
      <c r="I835" s="430"/>
      <c r="K835" s="430"/>
      <c r="M835" s="431"/>
      <c r="O835" s="430"/>
      <c r="Q835" s="431"/>
    </row>
    <row r="836" spans="9:17" ht="12.75" customHeight="1">
      <c r="I836" s="430"/>
      <c r="K836" s="430"/>
      <c r="M836" s="431"/>
      <c r="O836" s="430"/>
      <c r="Q836" s="431"/>
    </row>
    <row r="837" spans="9:17" ht="12.75" customHeight="1">
      <c r="I837" s="430"/>
      <c r="K837" s="430"/>
      <c r="M837" s="431"/>
      <c r="O837" s="430"/>
      <c r="Q837" s="431"/>
    </row>
    <row r="838" spans="9:17" ht="12.75" customHeight="1">
      <c r="I838" s="430"/>
      <c r="K838" s="430"/>
      <c r="M838" s="431"/>
      <c r="O838" s="430"/>
      <c r="Q838" s="431"/>
    </row>
    <row r="839" spans="9:17" ht="12.75" customHeight="1">
      <c r="I839" s="430"/>
      <c r="K839" s="430"/>
      <c r="M839" s="431"/>
      <c r="O839" s="430"/>
      <c r="Q839" s="431"/>
    </row>
    <row r="840" spans="9:17" ht="12.75" customHeight="1">
      <c r="I840" s="430"/>
      <c r="K840" s="430"/>
      <c r="M840" s="431"/>
      <c r="O840" s="430"/>
      <c r="Q840" s="431"/>
    </row>
    <row r="841" spans="9:17" ht="12.75" customHeight="1">
      <c r="I841" s="430"/>
      <c r="K841" s="430"/>
      <c r="M841" s="431"/>
      <c r="O841" s="430"/>
      <c r="Q841" s="431"/>
    </row>
    <row r="842" spans="9:17" ht="12.75" customHeight="1">
      <c r="I842" s="430"/>
      <c r="K842" s="430"/>
      <c r="M842" s="431"/>
      <c r="O842" s="430"/>
      <c r="Q842" s="431"/>
    </row>
    <row r="843" spans="9:17" ht="12.75" customHeight="1">
      <c r="I843" s="430"/>
      <c r="K843" s="430"/>
      <c r="M843" s="431"/>
      <c r="O843" s="430"/>
      <c r="Q843" s="431"/>
    </row>
    <row r="844" spans="9:17" ht="12.75" customHeight="1">
      <c r="I844" s="430"/>
      <c r="K844" s="430"/>
      <c r="M844" s="431"/>
      <c r="O844" s="430"/>
      <c r="Q844" s="431"/>
    </row>
    <row r="845" spans="9:17" ht="12.75" customHeight="1">
      <c r="I845" s="430"/>
      <c r="K845" s="430"/>
      <c r="M845" s="431"/>
      <c r="O845" s="430"/>
      <c r="Q845" s="431"/>
    </row>
    <row r="846" spans="9:17" ht="12.75" customHeight="1">
      <c r="I846" s="430"/>
      <c r="K846" s="430"/>
      <c r="M846" s="431"/>
      <c r="O846" s="430"/>
      <c r="Q846" s="431"/>
    </row>
    <row r="847" spans="9:17" ht="12.75" customHeight="1">
      <c r="I847" s="430"/>
      <c r="K847" s="430"/>
      <c r="M847" s="431"/>
      <c r="O847" s="430"/>
      <c r="Q847" s="431"/>
    </row>
    <row r="848" spans="9:17" ht="12.75" customHeight="1">
      <c r="I848" s="430"/>
      <c r="K848" s="430"/>
      <c r="M848" s="431"/>
      <c r="O848" s="430"/>
      <c r="Q848" s="431"/>
    </row>
    <row r="849" spans="9:17" ht="12.75" customHeight="1">
      <c r="I849" s="430"/>
      <c r="K849" s="430"/>
      <c r="M849" s="431"/>
      <c r="O849" s="430"/>
      <c r="Q849" s="431"/>
    </row>
    <row r="850" spans="9:17" ht="12.75" customHeight="1">
      <c r="I850" s="430"/>
      <c r="K850" s="430"/>
      <c r="M850" s="431"/>
      <c r="O850" s="430"/>
      <c r="Q850" s="431"/>
    </row>
    <row r="851" spans="9:17" ht="12.75" customHeight="1">
      <c r="I851" s="430"/>
      <c r="K851" s="430"/>
      <c r="M851" s="431"/>
      <c r="O851" s="430"/>
      <c r="Q851" s="431"/>
    </row>
    <row r="852" spans="9:17" ht="12.75" customHeight="1">
      <c r="I852" s="430"/>
      <c r="K852" s="430"/>
      <c r="M852" s="431"/>
      <c r="O852" s="430"/>
      <c r="Q852" s="431"/>
    </row>
    <row r="853" spans="9:17" ht="12.75" customHeight="1">
      <c r="I853" s="430"/>
      <c r="K853" s="430"/>
      <c r="M853" s="431"/>
      <c r="O853" s="430"/>
      <c r="Q853" s="431"/>
    </row>
    <row r="854" spans="9:17" ht="12.75" customHeight="1">
      <c r="I854" s="430"/>
      <c r="K854" s="430"/>
      <c r="M854" s="431"/>
      <c r="O854" s="430"/>
      <c r="Q854" s="431"/>
    </row>
    <row r="855" spans="9:17" ht="12.75" customHeight="1">
      <c r="I855" s="430"/>
      <c r="K855" s="430"/>
      <c r="M855" s="431"/>
      <c r="O855" s="430"/>
      <c r="Q855" s="431"/>
    </row>
    <row r="856" spans="9:17" ht="12.75" customHeight="1">
      <c r="I856" s="430"/>
      <c r="K856" s="430"/>
      <c r="M856" s="431"/>
      <c r="O856" s="430"/>
      <c r="Q856" s="431"/>
    </row>
    <row r="857" spans="9:17" ht="12.75" customHeight="1">
      <c r="I857" s="430"/>
      <c r="K857" s="430"/>
      <c r="M857" s="431"/>
      <c r="O857" s="430"/>
      <c r="Q857" s="431"/>
    </row>
    <row r="858" spans="9:17" ht="12.75" customHeight="1">
      <c r="I858" s="430"/>
      <c r="K858" s="430"/>
      <c r="M858" s="431"/>
      <c r="O858" s="430"/>
      <c r="Q858" s="431"/>
    </row>
    <row r="859" spans="9:17" ht="12.75" customHeight="1">
      <c r="I859" s="430"/>
      <c r="K859" s="430"/>
      <c r="M859" s="431"/>
      <c r="O859" s="430"/>
      <c r="Q859" s="431"/>
    </row>
    <row r="860" spans="9:17" ht="12.75" customHeight="1">
      <c r="I860" s="430"/>
      <c r="K860" s="430"/>
      <c r="M860" s="431"/>
      <c r="O860" s="430"/>
      <c r="Q860" s="431"/>
    </row>
    <row r="861" spans="9:17" ht="12.75" customHeight="1">
      <c r="I861" s="430"/>
      <c r="K861" s="430"/>
      <c r="M861" s="431"/>
      <c r="O861" s="430"/>
      <c r="Q861" s="431"/>
    </row>
    <row r="862" spans="9:17" ht="12.75" customHeight="1">
      <c r="I862" s="430"/>
      <c r="K862" s="430"/>
      <c r="M862" s="431"/>
      <c r="O862" s="430"/>
      <c r="Q862" s="431"/>
    </row>
    <row r="863" spans="9:17" ht="12.75" customHeight="1">
      <c r="I863" s="430"/>
      <c r="K863" s="430"/>
      <c r="M863" s="431"/>
      <c r="O863" s="430"/>
      <c r="Q863" s="431"/>
    </row>
    <row r="864" spans="9:17" ht="12.75" customHeight="1">
      <c r="I864" s="430"/>
      <c r="K864" s="430"/>
      <c r="M864" s="431"/>
      <c r="O864" s="430"/>
      <c r="Q864" s="431"/>
    </row>
    <row r="865" spans="9:17" ht="12.75" customHeight="1">
      <c r="I865" s="430"/>
      <c r="K865" s="430"/>
      <c r="M865" s="431"/>
      <c r="O865" s="430"/>
      <c r="Q865" s="431"/>
    </row>
    <row r="866" spans="9:17" ht="12.75" customHeight="1">
      <c r="I866" s="430"/>
      <c r="K866" s="430"/>
      <c r="M866" s="431"/>
      <c r="O866" s="430"/>
      <c r="Q866" s="431"/>
    </row>
    <row r="867" spans="9:17" ht="12.75" customHeight="1">
      <c r="I867" s="430"/>
      <c r="K867" s="430"/>
      <c r="M867" s="431"/>
      <c r="O867" s="430"/>
      <c r="Q867" s="431"/>
    </row>
    <row r="868" spans="9:17" ht="12.75" customHeight="1">
      <c r="I868" s="430"/>
      <c r="K868" s="430"/>
      <c r="M868" s="431"/>
      <c r="O868" s="430"/>
      <c r="Q868" s="431"/>
    </row>
    <row r="869" spans="9:17" ht="12.75" customHeight="1">
      <c r="I869" s="430"/>
      <c r="K869" s="430"/>
      <c r="M869" s="431"/>
      <c r="O869" s="430"/>
      <c r="Q869" s="431"/>
    </row>
    <row r="870" spans="9:17" ht="12.75" customHeight="1">
      <c r="I870" s="430"/>
      <c r="K870" s="430"/>
      <c r="M870" s="431"/>
      <c r="O870" s="430"/>
      <c r="Q870" s="431"/>
    </row>
    <row r="871" spans="9:17" ht="12.75" customHeight="1">
      <c r="I871" s="430"/>
      <c r="K871" s="430"/>
      <c r="M871" s="431"/>
      <c r="O871" s="430"/>
      <c r="Q871" s="431"/>
    </row>
    <row r="872" spans="9:17" ht="12.75" customHeight="1">
      <c r="I872" s="430"/>
      <c r="K872" s="430"/>
      <c r="M872" s="431"/>
      <c r="O872" s="430"/>
      <c r="Q872" s="431"/>
    </row>
    <row r="873" spans="9:17" ht="12.75" customHeight="1">
      <c r="I873" s="430"/>
      <c r="K873" s="430"/>
      <c r="M873" s="431"/>
      <c r="O873" s="430"/>
      <c r="Q873" s="431"/>
    </row>
    <row r="874" spans="9:17" ht="12.75" customHeight="1">
      <c r="I874" s="430"/>
      <c r="K874" s="430"/>
      <c r="M874" s="431"/>
      <c r="O874" s="430"/>
      <c r="Q874" s="431"/>
    </row>
    <row r="875" spans="9:17" ht="12.75" customHeight="1">
      <c r="I875" s="430"/>
      <c r="K875" s="430"/>
      <c r="M875" s="431"/>
      <c r="O875" s="430"/>
      <c r="Q875" s="431"/>
    </row>
    <row r="876" spans="9:17" ht="12.75" customHeight="1">
      <c r="I876" s="430"/>
      <c r="K876" s="430"/>
      <c r="M876" s="431"/>
      <c r="O876" s="430"/>
      <c r="Q876" s="431"/>
    </row>
    <row r="877" spans="9:17" ht="12.75" customHeight="1">
      <c r="I877" s="430"/>
      <c r="K877" s="430"/>
      <c r="M877" s="431"/>
      <c r="O877" s="430"/>
      <c r="Q877" s="431"/>
    </row>
    <row r="878" spans="9:17" ht="12.75" customHeight="1">
      <c r="I878" s="430"/>
      <c r="K878" s="430"/>
      <c r="M878" s="431"/>
      <c r="O878" s="430"/>
      <c r="Q878" s="431"/>
    </row>
    <row r="879" spans="9:17" ht="12.75" customHeight="1">
      <c r="I879" s="430"/>
      <c r="K879" s="430"/>
      <c r="M879" s="431"/>
      <c r="O879" s="430"/>
      <c r="Q879" s="431"/>
    </row>
    <row r="880" spans="9:17" ht="12.75" customHeight="1">
      <c r="I880" s="430"/>
      <c r="K880" s="430"/>
      <c r="M880" s="431"/>
      <c r="O880" s="430"/>
      <c r="Q880" s="431"/>
    </row>
    <row r="881" spans="9:17" ht="12.75" customHeight="1">
      <c r="I881" s="430"/>
      <c r="K881" s="430"/>
      <c r="M881" s="431"/>
      <c r="O881" s="430"/>
      <c r="Q881" s="431"/>
    </row>
    <row r="882" spans="9:17" ht="12.75" customHeight="1">
      <c r="I882" s="430"/>
      <c r="K882" s="430"/>
      <c r="M882" s="431"/>
      <c r="O882" s="430"/>
      <c r="Q882" s="431"/>
    </row>
    <row r="883" spans="9:17" ht="12.75" customHeight="1">
      <c r="I883" s="430"/>
      <c r="K883" s="430"/>
      <c r="M883" s="431"/>
      <c r="O883" s="430"/>
      <c r="Q883" s="431"/>
    </row>
    <row r="884" spans="9:17" ht="12.75" customHeight="1">
      <c r="I884" s="430"/>
      <c r="K884" s="430"/>
      <c r="M884" s="431"/>
      <c r="O884" s="430"/>
      <c r="Q884" s="431"/>
    </row>
    <row r="885" spans="9:17" ht="12.75" customHeight="1">
      <c r="I885" s="430"/>
      <c r="K885" s="430"/>
      <c r="M885" s="431"/>
      <c r="O885" s="430"/>
      <c r="Q885" s="431"/>
    </row>
    <row r="886" spans="9:17" ht="12.75" customHeight="1">
      <c r="I886" s="430"/>
      <c r="K886" s="430"/>
      <c r="M886" s="431"/>
      <c r="O886" s="430"/>
      <c r="Q886" s="431"/>
    </row>
    <row r="887" spans="9:17" ht="12.75" customHeight="1">
      <c r="I887" s="430"/>
      <c r="K887" s="430"/>
      <c r="M887" s="431"/>
      <c r="O887" s="430"/>
      <c r="Q887" s="431"/>
    </row>
    <row r="888" spans="9:17" ht="12.75" customHeight="1">
      <c r="I888" s="430"/>
      <c r="K888" s="430"/>
      <c r="M888" s="431"/>
      <c r="O888" s="430"/>
      <c r="Q888" s="431"/>
    </row>
    <row r="889" spans="9:17" ht="12.75" customHeight="1">
      <c r="I889" s="430"/>
      <c r="K889" s="430"/>
      <c r="M889" s="431"/>
      <c r="O889" s="430"/>
      <c r="Q889" s="431"/>
    </row>
    <row r="890" spans="9:17" ht="12.75" customHeight="1">
      <c r="I890" s="430"/>
      <c r="K890" s="430"/>
      <c r="M890" s="431"/>
      <c r="O890" s="430"/>
      <c r="Q890" s="431"/>
    </row>
    <row r="891" spans="9:17" ht="12.75" customHeight="1">
      <c r="I891" s="430"/>
      <c r="K891" s="430"/>
      <c r="M891" s="431"/>
      <c r="O891" s="430"/>
      <c r="Q891" s="431"/>
    </row>
    <row r="892" spans="9:17" ht="12.75" customHeight="1">
      <c r="I892" s="430"/>
      <c r="K892" s="430"/>
      <c r="M892" s="431"/>
      <c r="O892" s="430"/>
      <c r="Q892" s="431"/>
    </row>
    <row r="893" spans="9:17" ht="12.75" customHeight="1">
      <c r="I893" s="430"/>
      <c r="K893" s="430"/>
      <c r="M893" s="431"/>
      <c r="O893" s="430"/>
      <c r="Q893" s="431"/>
    </row>
    <row r="894" spans="9:17" ht="12.75" customHeight="1">
      <c r="I894" s="430"/>
      <c r="K894" s="430"/>
      <c r="M894" s="431"/>
      <c r="O894" s="430"/>
      <c r="Q894" s="431"/>
    </row>
    <row r="895" spans="9:17" ht="12.75" customHeight="1">
      <c r="I895" s="430"/>
      <c r="K895" s="430"/>
      <c r="M895" s="431"/>
      <c r="O895" s="430"/>
      <c r="Q895" s="431"/>
    </row>
    <row r="896" spans="9:17" ht="12.75" customHeight="1">
      <c r="I896" s="430"/>
      <c r="K896" s="430"/>
      <c r="M896" s="431"/>
      <c r="O896" s="430"/>
      <c r="Q896" s="431"/>
    </row>
    <row r="897" spans="9:17" ht="12.75" customHeight="1">
      <c r="I897" s="430"/>
      <c r="K897" s="430"/>
      <c r="M897" s="431"/>
      <c r="O897" s="430"/>
      <c r="Q897" s="431"/>
    </row>
    <row r="898" spans="9:17" ht="12.75" customHeight="1">
      <c r="I898" s="430"/>
      <c r="K898" s="430"/>
      <c r="M898" s="431"/>
      <c r="O898" s="430"/>
      <c r="Q898" s="431"/>
    </row>
    <row r="899" spans="9:17" ht="12.75" customHeight="1">
      <c r="I899" s="430"/>
      <c r="K899" s="430"/>
      <c r="M899" s="431"/>
      <c r="O899" s="430"/>
      <c r="Q899" s="431"/>
    </row>
    <row r="900" spans="9:17" ht="12.75" customHeight="1">
      <c r="I900" s="430"/>
      <c r="K900" s="430"/>
      <c r="M900" s="431"/>
      <c r="O900" s="430"/>
      <c r="Q900" s="431"/>
    </row>
    <row r="901" spans="9:17" ht="12.75" customHeight="1">
      <c r="I901" s="430"/>
      <c r="K901" s="430"/>
      <c r="M901" s="431"/>
      <c r="O901" s="430"/>
      <c r="Q901" s="431"/>
    </row>
    <row r="902" spans="9:17" ht="12.75" customHeight="1">
      <c r="I902" s="430"/>
      <c r="K902" s="430"/>
      <c r="M902" s="431"/>
      <c r="O902" s="430"/>
      <c r="Q902" s="431"/>
    </row>
    <row r="903" spans="9:17" ht="12.75" customHeight="1">
      <c r="I903" s="430"/>
      <c r="K903" s="430"/>
      <c r="M903" s="431"/>
      <c r="O903" s="430"/>
      <c r="Q903" s="431"/>
    </row>
    <row r="904" spans="9:17" ht="12.75" customHeight="1">
      <c r="I904" s="430"/>
      <c r="K904" s="430"/>
      <c r="M904" s="431"/>
      <c r="O904" s="430"/>
      <c r="Q904" s="431"/>
    </row>
    <row r="905" spans="9:17" ht="12.75" customHeight="1">
      <c r="I905" s="430"/>
      <c r="K905" s="430"/>
      <c r="M905" s="431"/>
      <c r="O905" s="430"/>
      <c r="Q905" s="431"/>
    </row>
    <row r="906" spans="9:17" ht="12.75" customHeight="1">
      <c r="I906" s="430"/>
      <c r="K906" s="430"/>
      <c r="M906" s="431"/>
      <c r="O906" s="430"/>
      <c r="Q906" s="431"/>
    </row>
    <row r="907" spans="9:17" ht="12.75" customHeight="1">
      <c r="I907" s="430"/>
      <c r="K907" s="430"/>
      <c r="M907" s="431"/>
      <c r="O907" s="430"/>
      <c r="Q907" s="431"/>
    </row>
    <row r="908" spans="9:17" ht="12.75" customHeight="1">
      <c r="I908" s="430"/>
      <c r="K908" s="430"/>
      <c r="M908" s="431"/>
      <c r="O908" s="430"/>
      <c r="Q908" s="431"/>
    </row>
    <row r="909" spans="9:17" ht="12.75" customHeight="1">
      <c r="I909" s="430"/>
      <c r="K909" s="430"/>
      <c r="M909" s="431"/>
      <c r="O909" s="430"/>
      <c r="Q909" s="431"/>
    </row>
    <row r="910" spans="9:17" ht="12.75" customHeight="1">
      <c r="I910" s="430"/>
      <c r="K910" s="430"/>
      <c r="M910" s="431"/>
      <c r="O910" s="430"/>
      <c r="Q910" s="431"/>
    </row>
    <row r="911" spans="9:17" ht="12.75" customHeight="1">
      <c r="I911" s="430"/>
      <c r="K911" s="430"/>
      <c r="M911" s="431"/>
      <c r="O911" s="430"/>
      <c r="Q911" s="431"/>
    </row>
    <row r="912" spans="9:17" ht="12.75" customHeight="1">
      <c r="I912" s="430"/>
      <c r="K912" s="430"/>
      <c r="M912" s="431"/>
      <c r="O912" s="430"/>
      <c r="Q912" s="431"/>
    </row>
    <row r="913" spans="9:17" ht="12.75" customHeight="1">
      <c r="I913" s="430"/>
      <c r="K913" s="430"/>
      <c r="M913" s="431"/>
      <c r="O913" s="430"/>
      <c r="Q913" s="431"/>
    </row>
    <row r="914" spans="9:17" ht="12.75" customHeight="1">
      <c r="I914" s="430"/>
      <c r="K914" s="430"/>
      <c r="M914" s="431"/>
      <c r="O914" s="430"/>
      <c r="Q914" s="431"/>
    </row>
    <row r="915" spans="9:17" ht="12.75" customHeight="1">
      <c r="I915" s="430"/>
      <c r="K915" s="430"/>
      <c r="M915" s="431"/>
      <c r="O915" s="430"/>
      <c r="Q915" s="431"/>
    </row>
    <row r="916" spans="9:17" ht="12.75" customHeight="1">
      <c r="I916" s="430"/>
      <c r="K916" s="430"/>
      <c r="M916" s="431"/>
      <c r="O916" s="430"/>
      <c r="Q916" s="431"/>
    </row>
    <row r="917" spans="9:17" ht="12.75" customHeight="1">
      <c r="I917" s="430"/>
      <c r="K917" s="430"/>
      <c r="M917" s="431"/>
      <c r="O917" s="430"/>
      <c r="Q917" s="431"/>
    </row>
    <row r="918" spans="9:17" ht="12.75" customHeight="1">
      <c r="I918" s="430"/>
      <c r="K918" s="430"/>
      <c r="M918" s="431"/>
      <c r="O918" s="430"/>
      <c r="Q918" s="431"/>
    </row>
    <row r="919" spans="9:17" ht="12.75" customHeight="1">
      <c r="I919" s="430"/>
      <c r="K919" s="430"/>
      <c r="M919" s="431"/>
      <c r="O919" s="430"/>
      <c r="Q919" s="431"/>
    </row>
    <row r="920" spans="9:17" ht="12.75" customHeight="1">
      <c r="I920" s="430"/>
      <c r="K920" s="430"/>
      <c r="M920" s="431"/>
      <c r="O920" s="430"/>
      <c r="Q920" s="431"/>
    </row>
    <row r="921" spans="9:17" ht="12.75" customHeight="1">
      <c r="I921" s="430"/>
      <c r="K921" s="430"/>
      <c r="M921" s="431"/>
      <c r="O921" s="430"/>
      <c r="Q921" s="431"/>
    </row>
    <row r="922" spans="9:17" ht="12.75" customHeight="1">
      <c r="I922" s="430"/>
      <c r="K922" s="430"/>
      <c r="M922" s="431"/>
      <c r="O922" s="430"/>
      <c r="Q922" s="431"/>
    </row>
    <row r="923" spans="9:17" ht="12.75" customHeight="1">
      <c r="I923" s="430"/>
      <c r="K923" s="430"/>
      <c r="M923" s="431"/>
      <c r="O923" s="430"/>
      <c r="Q923" s="431"/>
    </row>
    <row r="924" spans="9:17" ht="12.75" customHeight="1">
      <c r="I924" s="430"/>
      <c r="K924" s="430"/>
      <c r="M924" s="431"/>
      <c r="O924" s="430"/>
      <c r="Q924" s="431"/>
    </row>
    <row r="925" spans="9:17" ht="12.75" customHeight="1">
      <c r="I925" s="430"/>
      <c r="K925" s="430"/>
      <c r="M925" s="431"/>
      <c r="O925" s="430"/>
      <c r="Q925" s="431"/>
    </row>
    <row r="926" spans="9:17" ht="12.75" customHeight="1">
      <c r="I926" s="430"/>
      <c r="K926" s="430"/>
      <c r="M926" s="431"/>
      <c r="O926" s="430"/>
      <c r="Q926" s="431"/>
    </row>
    <row r="927" spans="9:17" ht="12.75" customHeight="1">
      <c r="I927" s="430"/>
      <c r="K927" s="430"/>
      <c r="M927" s="431"/>
      <c r="O927" s="430"/>
      <c r="Q927" s="431"/>
    </row>
    <row r="928" spans="9:17" ht="12.75" customHeight="1">
      <c r="I928" s="430"/>
      <c r="K928" s="430"/>
      <c r="M928" s="431"/>
      <c r="O928" s="430"/>
      <c r="Q928" s="431"/>
    </row>
    <row r="929" spans="9:17" ht="12.75" customHeight="1">
      <c r="I929" s="430"/>
      <c r="K929" s="430"/>
      <c r="M929" s="431"/>
      <c r="O929" s="430"/>
      <c r="Q929" s="431"/>
    </row>
    <row r="930" spans="9:17" ht="12.75" customHeight="1">
      <c r="I930" s="430"/>
      <c r="K930" s="430"/>
      <c r="M930" s="431"/>
      <c r="O930" s="430"/>
      <c r="Q930" s="431"/>
    </row>
    <row r="931" spans="9:17" ht="12.75" customHeight="1">
      <c r="I931" s="430"/>
      <c r="K931" s="430"/>
      <c r="M931" s="431"/>
      <c r="O931" s="430"/>
      <c r="Q931" s="431"/>
    </row>
    <row r="932" spans="9:17" ht="12.75" customHeight="1">
      <c r="I932" s="430"/>
      <c r="K932" s="430"/>
      <c r="M932" s="431"/>
      <c r="O932" s="430"/>
      <c r="Q932" s="431"/>
    </row>
    <row r="933" spans="9:17" ht="12.75" customHeight="1">
      <c r="I933" s="430"/>
      <c r="K933" s="430"/>
      <c r="M933" s="431"/>
      <c r="O933" s="430"/>
      <c r="Q933" s="431"/>
    </row>
    <row r="934" spans="9:17" ht="12.75" customHeight="1">
      <c r="I934" s="430"/>
      <c r="K934" s="430"/>
      <c r="M934" s="431"/>
      <c r="O934" s="430"/>
      <c r="Q934" s="431"/>
    </row>
    <row r="935" spans="9:17" ht="12.75" customHeight="1">
      <c r="I935" s="430"/>
      <c r="K935" s="430"/>
      <c r="M935" s="431"/>
      <c r="O935" s="430"/>
      <c r="Q935" s="431"/>
    </row>
    <row r="936" spans="9:17" ht="12.75" customHeight="1">
      <c r="I936" s="430"/>
      <c r="K936" s="430"/>
      <c r="M936" s="431"/>
      <c r="O936" s="430"/>
      <c r="Q936" s="431"/>
    </row>
    <row r="937" spans="9:17" ht="12.75" customHeight="1">
      <c r="I937" s="430"/>
      <c r="K937" s="430"/>
      <c r="M937" s="431"/>
      <c r="O937" s="430"/>
      <c r="Q937" s="431"/>
    </row>
    <row r="938" spans="9:17" ht="12.75" customHeight="1">
      <c r="I938" s="430"/>
      <c r="K938" s="430"/>
      <c r="M938" s="431"/>
      <c r="O938" s="430"/>
      <c r="Q938" s="431"/>
    </row>
    <row r="939" spans="9:17" ht="12.75" customHeight="1">
      <c r="I939" s="430"/>
      <c r="K939" s="430"/>
      <c r="M939" s="431"/>
      <c r="O939" s="430"/>
      <c r="Q939" s="431"/>
    </row>
    <row r="940" spans="9:17" ht="12.75" customHeight="1">
      <c r="I940" s="430"/>
      <c r="K940" s="430"/>
      <c r="M940" s="431"/>
      <c r="O940" s="430"/>
      <c r="Q940" s="431"/>
    </row>
    <row r="941" spans="9:17" ht="12.75" customHeight="1">
      <c r="I941" s="430"/>
      <c r="K941" s="430"/>
      <c r="M941" s="431"/>
      <c r="O941" s="430"/>
      <c r="Q941" s="431"/>
    </row>
    <row r="942" spans="9:17" ht="12.75" customHeight="1">
      <c r="I942" s="430"/>
      <c r="K942" s="430"/>
      <c r="M942" s="431"/>
      <c r="O942" s="430"/>
      <c r="Q942" s="431"/>
    </row>
    <row r="943" spans="9:17" ht="12.75" customHeight="1">
      <c r="I943" s="430"/>
      <c r="K943" s="430"/>
      <c r="M943" s="431"/>
      <c r="O943" s="430"/>
      <c r="Q943" s="431"/>
    </row>
    <row r="944" spans="9:17" ht="12.75" customHeight="1">
      <c r="I944" s="430"/>
      <c r="K944" s="430"/>
      <c r="M944" s="431"/>
      <c r="O944" s="430"/>
      <c r="Q944" s="431"/>
    </row>
    <row r="945" spans="9:17" ht="12.75" customHeight="1">
      <c r="I945" s="430"/>
      <c r="K945" s="430"/>
      <c r="M945" s="431"/>
      <c r="O945" s="430"/>
      <c r="Q945" s="431"/>
    </row>
    <row r="946" spans="9:17" ht="12.75" customHeight="1">
      <c r="I946" s="430"/>
      <c r="K946" s="430"/>
      <c r="M946" s="431"/>
      <c r="O946" s="430"/>
      <c r="Q946" s="431"/>
    </row>
    <row r="947" spans="9:17" ht="12.75" customHeight="1">
      <c r="I947" s="430"/>
      <c r="K947" s="430"/>
      <c r="M947" s="431"/>
      <c r="O947" s="430"/>
      <c r="Q947" s="431"/>
    </row>
    <row r="948" spans="9:17" ht="12.75" customHeight="1">
      <c r="I948" s="430"/>
      <c r="K948" s="430"/>
      <c r="M948" s="431"/>
      <c r="O948" s="430"/>
      <c r="Q948" s="431"/>
    </row>
    <row r="949" spans="9:17" ht="12.75" customHeight="1">
      <c r="I949" s="430"/>
      <c r="K949" s="430"/>
      <c r="M949" s="431"/>
      <c r="O949" s="430"/>
      <c r="Q949" s="431"/>
    </row>
    <row r="950" spans="9:17" ht="12.75" customHeight="1">
      <c r="I950" s="430"/>
      <c r="K950" s="430"/>
      <c r="M950" s="431"/>
      <c r="O950" s="430"/>
      <c r="Q950" s="431"/>
    </row>
    <row r="951" spans="9:17" ht="12.75" customHeight="1">
      <c r="I951" s="430"/>
      <c r="K951" s="430"/>
      <c r="M951" s="431"/>
      <c r="O951" s="430"/>
      <c r="Q951" s="431"/>
    </row>
    <row r="952" spans="9:17" ht="12.75" customHeight="1">
      <c r="I952" s="430"/>
      <c r="K952" s="430"/>
      <c r="M952" s="431"/>
      <c r="O952" s="430"/>
      <c r="Q952" s="431"/>
    </row>
    <row r="953" spans="9:17" ht="12.75" customHeight="1">
      <c r="I953" s="430"/>
      <c r="K953" s="430"/>
      <c r="M953" s="431"/>
      <c r="O953" s="430"/>
      <c r="Q953" s="431"/>
    </row>
    <row r="954" spans="9:17" ht="12.75" customHeight="1">
      <c r="I954" s="430"/>
      <c r="K954" s="430"/>
      <c r="M954" s="431"/>
      <c r="O954" s="430"/>
      <c r="Q954" s="431"/>
    </row>
    <row r="955" spans="9:17" ht="12.75" customHeight="1">
      <c r="I955" s="430"/>
      <c r="K955" s="430"/>
      <c r="M955" s="431"/>
      <c r="O955" s="430"/>
      <c r="Q955" s="431"/>
    </row>
    <row r="956" spans="9:17" ht="12.75" customHeight="1">
      <c r="I956" s="430"/>
      <c r="K956" s="430"/>
      <c r="M956" s="431"/>
      <c r="O956" s="430"/>
      <c r="Q956" s="431"/>
    </row>
    <row r="957" spans="9:17" ht="12.75" customHeight="1">
      <c r="I957" s="430"/>
      <c r="K957" s="430"/>
      <c r="M957" s="431"/>
      <c r="O957" s="430"/>
      <c r="Q957" s="431"/>
    </row>
    <row r="958" spans="9:17" ht="12.75" customHeight="1">
      <c r="I958" s="430"/>
      <c r="K958" s="430"/>
      <c r="M958" s="431"/>
      <c r="O958" s="430"/>
      <c r="Q958" s="431"/>
    </row>
    <row r="959" spans="9:17" ht="12.75" customHeight="1">
      <c r="I959" s="430"/>
      <c r="K959" s="430"/>
      <c r="M959" s="431"/>
      <c r="O959" s="430"/>
      <c r="Q959" s="431"/>
    </row>
    <row r="960" spans="9:17" ht="12.75" customHeight="1">
      <c r="I960" s="430"/>
      <c r="K960" s="430"/>
      <c r="M960" s="431"/>
      <c r="O960" s="430"/>
      <c r="Q960" s="431"/>
    </row>
    <row r="961" spans="9:17" ht="12.75" customHeight="1">
      <c r="I961" s="430"/>
      <c r="K961" s="430"/>
      <c r="M961" s="431"/>
      <c r="O961" s="430"/>
      <c r="Q961" s="431"/>
    </row>
    <row r="962" spans="9:17" ht="12.75" customHeight="1">
      <c r="I962" s="430"/>
      <c r="K962" s="430"/>
      <c r="M962" s="431"/>
      <c r="O962" s="430"/>
      <c r="Q962" s="431"/>
    </row>
    <row r="963" spans="9:17" ht="12.75" customHeight="1">
      <c r="I963" s="430"/>
      <c r="K963" s="430"/>
      <c r="M963" s="431"/>
      <c r="O963" s="430"/>
      <c r="Q963" s="431"/>
    </row>
    <row r="964" spans="9:17" ht="12.75" customHeight="1">
      <c r="I964" s="430"/>
      <c r="K964" s="430"/>
      <c r="M964" s="431"/>
      <c r="O964" s="430"/>
      <c r="Q964" s="431"/>
    </row>
    <row r="965" spans="9:17" ht="12.75" customHeight="1">
      <c r="I965" s="430"/>
      <c r="K965" s="430"/>
      <c r="M965" s="431"/>
      <c r="O965" s="430"/>
      <c r="Q965" s="431"/>
    </row>
    <row r="966" spans="9:17" ht="12.75" customHeight="1">
      <c r="I966" s="430"/>
      <c r="K966" s="430"/>
      <c r="M966" s="431"/>
      <c r="O966" s="430"/>
      <c r="Q966" s="431"/>
    </row>
    <row r="967" spans="9:17" ht="12.75" customHeight="1">
      <c r="I967" s="430"/>
      <c r="K967" s="430"/>
      <c r="M967" s="431"/>
      <c r="O967" s="430"/>
      <c r="Q967" s="431"/>
    </row>
    <row r="968" spans="9:17" ht="12.75" customHeight="1">
      <c r="I968" s="430"/>
      <c r="K968" s="430"/>
      <c r="M968" s="431"/>
      <c r="O968" s="430"/>
      <c r="Q968" s="431"/>
    </row>
    <row r="969" spans="9:17" ht="12.75" customHeight="1">
      <c r="I969" s="430"/>
      <c r="K969" s="430"/>
      <c r="M969" s="431"/>
      <c r="O969" s="430"/>
      <c r="Q969" s="431"/>
    </row>
    <row r="970" spans="9:17" ht="12.75" customHeight="1">
      <c r="I970" s="430"/>
      <c r="K970" s="430"/>
      <c r="M970" s="431"/>
      <c r="O970" s="430"/>
      <c r="Q970" s="431"/>
    </row>
    <row r="971" spans="9:17" ht="12.75" customHeight="1">
      <c r="I971" s="430"/>
      <c r="K971" s="430"/>
      <c r="M971" s="431"/>
      <c r="O971" s="430"/>
      <c r="Q971" s="431"/>
    </row>
    <row r="972" spans="9:17" ht="12.75" customHeight="1">
      <c r="I972" s="430"/>
      <c r="K972" s="430"/>
      <c r="M972" s="431"/>
      <c r="O972" s="430"/>
      <c r="Q972" s="431"/>
    </row>
    <row r="973" spans="9:17" ht="12.75" customHeight="1">
      <c r="I973" s="430"/>
      <c r="K973" s="430"/>
      <c r="M973" s="431"/>
      <c r="O973" s="430"/>
      <c r="Q973" s="431"/>
    </row>
    <row r="974" spans="9:17" ht="12.75" customHeight="1">
      <c r="I974" s="430"/>
      <c r="K974" s="430"/>
      <c r="M974" s="431"/>
      <c r="O974" s="430"/>
      <c r="Q974" s="431"/>
    </row>
    <row r="975" spans="9:17" ht="12.75" customHeight="1">
      <c r="I975" s="430"/>
      <c r="K975" s="430"/>
      <c r="M975" s="431"/>
      <c r="O975" s="430"/>
      <c r="Q975" s="431"/>
    </row>
    <row r="976" spans="9:17" ht="12.75" customHeight="1">
      <c r="I976" s="430"/>
      <c r="K976" s="430"/>
      <c r="M976" s="431"/>
      <c r="O976" s="430"/>
      <c r="Q976" s="431"/>
    </row>
    <row r="977" spans="9:17" ht="12.75" customHeight="1">
      <c r="I977" s="430"/>
      <c r="K977" s="430"/>
      <c r="M977" s="431"/>
      <c r="O977" s="430"/>
      <c r="Q977" s="431"/>
    </row>
    <row r="978" spans="9:17" ht="12.75" customHeight="1">
      <c r="I978" s="430"/>
      <c r="K978" s="430"/>
      <c r="M978" s="431"/>
      <c r="O978" s="430"/>
      <c r="Q978" s="431"/>
    </row>
    <row r="979" spans="9:17" ht="12.75" customHeight="1">
      <c r="I979" s="430"/>
      <c r="K979" s="430"/>
      <c r="M979" s="431"/>
      <c r="O979" s="430"/>
      <c r="Q979" s="431"/>
    </row>
    <row r="980" spans="9:17" ht="12.75" customHeight="1">
      <c r="I980" s="430"/>
      <c r="K980" s="430"/>
      <c r="M980" s="431"/>
      <c r="O980" s="430"/>
      <c r="Q980" s="431"/>
    </row>
    <row r="981" spans="9:17" ht="12.75" customHeight="1">
      <c r="I981" s="430"/>
      <c r="K981" s="430"/>
      <c r="M981" s="431"/>
      <c r="O981" s="430"/>
      <c r="Q981" s="431"/>
    </row>
    <row r="982" spans="9:17" ht="12.75" customHeight="1">
      <c r="I982" s="430"/>
      <c r="K982" s="430"/>
      <c r="M982" s="431"/>
      <c r="O982" s="430"/>
      <c r="Q982" s="431"/>
    </row>
    <row r="983" spans="9:17" ht="12.75" customHeight="1">
      <c r="I983" s="430"/>
      <c r="K983" s="430"/>
      <c r="M983" s="431"/>
      <c r="O983" s="430"/>
      <c r="Q983" s="431"/>
    </row>
    <row r="984" spans="9:17" ht="12.75" customHeight="1">
      <c r="I984" s="430"/>
      <c r="K984" s="430"/>
      <c r="M984" s="431"/>
      <c r="O984" s="430"/>
      <c r="Q984" s="431"/>
    </row>
    <row r="985" spans="9:17" ht="12.75" customHeight="1">
      <c r="I985" s="430"/>
      <c r="K985" s="430"/>
      <c r="M985" s="431"/>
      <c r="O985" s="430"/>
      <c r="Q985" s="431"/>
    </row>
    <row r="986" spans="9:17" ht="12.75" customHeight="1">
      <c r="I986" s="430"/>
      <c r="K986" s="430"/>
      <c r="M986" s="431"/>
      <c r="O986" s="430"/>
      <c r="Q986" s="431"/>
    </row>
    <row r="987" spans="9:17" ht="12.75" customHeight="1">
      <c r="I987" s="430"/>
      <c r="K987" s="430"/>
      <c r="M987" s="431"/>
      <c r="O987" s="430"/>
      <c r="Q987" s="431"/>
    </row>
    <row r="988" spans="9:17" ht="12.75" customHeight="1">
      <c r="I988" s="430"/>
      <c r="K988" s="430"/>
      <c r="M988" s="431"/>
      <c r="O988" s="430"/>
      <c r="Q988" s="431"/>
    </row>
    <row r="989" spans="9:17" ht="12.75" customHeight="1">
      <c r="I989" s="430"/>
      <c r="K989" s="430"/>
      <c r="M989" s="431"/>
      <c r="O989" s="430"/>
      <c r="Q989" s="431"/>
    </row>
    <row r="990" spans="9:17" ht="12.75" customHeight="1">
      <c r="I990" s="430"/>
      <c r="K990" s="430"/>
      <c r="M990" s="431"/>
      <c r="O990" s="430"/>
      <c r="Q990" s="431"/>
    </row>
    <row r="991" spans="9:17" ht="12.75" customHeight="1">
      <c r="I991" s="430"/>
      <c r="K991" s="430"/>
      <c r="M991" s="431"/>
      <c r="O991" s="430"/>
      <c r="Q991" s="431"/>
    </row>
    <row r="992" spans="9:17" ht="12.75" customHeight="1">
      <c r="I992" s="430"/>
      <c r="K992" s="430"/>
      <c r="M992" s="431"/>
      <c r="O992" s="430"/>
      <c r="Q992" s="431"/>
    </row>
    <row r="993" spans="9:17" ht="12.75" customHeight="1">
      <c r="I993" s="430"/>
      <c r="K993" s="430"/>
      <c r="M993" s="431"/>
      <c r="O993" s="430"/>
      <c r="Q993" s="431"/>
    </row>
    <row r="994" spans="9:17" ht="12.75" customHeight="1">
      <c r="I994" s="430"/>
      <c r="K994" s="430"/>
      <c r="M994" s="431"/>
      <c r="O994" s="430"/>
      <c r="Q994" s="431"/>
    </row>
    <row r="995" spans="9:17" ht="12.75" customHeight="1">
      <c r="I995" s="430"/>
      <c r="K995" s="430"/>
      <c r="M995" s="431"/>
      <c r="O995" s="430"/>
      <c r="Q995" s="431"/>
    </row>
    <row r="996" spans="9:17" ht="12.75" customHeight="1">
      <c r="I996" s="430"/>
      <c r="K996" s="430"/>
      <c r="M996" s="431"/>
      <c r="O996" s="430"/>
      <c r="Q996" s="431"/>
    </row>
    <row r="997" spans="9:17" ht="12.75" customHeight="1">
      <c r="I997" s="430"/>
      <c r="K997" s="430"/>
      <c r="M997" s="431"/>
      <c r="O997" s="430"/>
      <c r="Q997" s="431"/>
    </row>
    <row r="998" spans="9:17" ht="12.75" customHeight="1">
      <c r="I998" s="430"/>
      <c r="K998" s="430"/>
      <c r="M998" s="431"/>
      <c r="O998" s="430"/>
      <c r="Q998" s="431"/>
    </row>
    <row r="999" spans="9:17" ht="12.75" customHeight="1">
      <c r="I999" s="430"/>
      <c r="K999" s="430"/>
      <c r="M999" s="431"/>
      <c r="O999" s="430"/>
      <c r="Q999" s="431"/>
    </row>
    <row r="1000" spans="9:17" ht="12.75" customHeight="1">
      <c r="I1000" s="430"/>
      <c r="K1000" s="430"/>
      <c r="M1000" s="431"/>
      <c r="O1000" s="430"/>
      <c r="Q1000" s="431"/>
    </row>
  </sheetData>
  <mergeCells count="1">
    <mergeCell ref="A1:J1"/>
  </mergeCells>
  <conditionalFormatting sqref="Q77">
    <cfRule type="expression" dxfId="0" priority="1">
      <formula>$N$1="CU"</formula>
    </cfRule>
  </conditionalFormatting>
  <hyperlinks>
    <hyperlink ref="L1" r:id="rId1" xr:uid="{930364B3-C23B-7D4C-B340-E7CF597F9ACC}"/>
  </hyperlinks>
  <pageMargins left="0.7" right="0.7" top="0.75" bottom="0.75" header="0" footer="0"/>
  <pageSetup orientation="landscape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E31F-1463-2F4A-B1CB-47C68600564C}">
  <dimension ref="A1:Z1000"/>
  <sheetViews>
    <sheetView showGridLines="0" workbookViewId="0"/>
  </sheetViews>
  <sheetFormatPr baseColWidth="10" defaultColWidth="14.5" defaultRowHeight="15" customHeight="1"/>
  <cols>
    <col min="1" max="2" width="3.33203125" style="302" customWidth="1"/>
    <col min="3" max="3" width="4.6640625" style="302" customWidth="1"/>
    <col min="4" max="4" width="4.33203125" style="302" customWidth="1"/>
    <col min="5" max="5" width="12.6640625" style="302" customWidth="1"/>
    <col min="6" max="6" width="2.6640625" style="302" customWidth="1"/>
    <col min="7" max="7" width="7.6640625" style="302" customWidth="1"/>
    <col min="8" max="8" width="5.83203125" style="302" customWidth="1"/>
    <col min="9" max="9" width="1.6640625" style="302" customWidth="1"/>
    <col min="10" max="10" width="10.6640625" style="302" customWidth="1"/>
    <col min="11" max="11" width="1.6640625" style="302" customWidth="1"/>
    <col min="12" max="12" width="10.6640625" style="302" customWidth="1"/>
    <col min="13" max="13" width="1.6640625" style="302" customWidth="1"/>
    <col min="14" max="14" width="10.6640625" style="302" customWidth="1"/>
    <col min="15" max="15" width="1.6640625" style="302" customWidth="1"/>
    <col min="16" max="16" width="10.6640625" style="302" customWidth="1"/>
    <col min="17" max="17" width="1.6640625" style="302" customWidth="1"/>
    <col min="18" max="26" width="8" style="302" customWidth="1"/>
    <col min="27" max="16384" width="14.5" style="302"/>
  </cols>
  <sheetData>
    <row r="1" spans="1:26" ht="56.25" customHeight="1">
      <c r="A1" s="432" t="str">
        <f>[3]Информация!$A$9</f>
        <v>Alliance Open'19</v>
      </c>
      <c r="B1" s="433"/>
      <c r="C1" s="433"/>
      <c r="D1" s="434"/>
      <c r="E1" s="434"/>
      <c r="F1" s="435"/>
      <c r="G1" s="435"/>
      <c r="H1" s="303"/>
      <c r="I1" s="300"/>
      <c r="J1" s="436"/>
      <c r="K1" s="300"/>
      <c r="L1" s="437" t="s">
        <v>0</v>
      </c>
      <c r="M1" s="433"/>
      <c r="N1" s="303"/>
      <c r="O1" s="300"/>
      <c r="P1" s="303"/>
      <c r="Q1" s="300"/>
      <c r="R1" s="303"/>
      <c r="S1" s="303"/>
      <c r="T1" s="303"/>
      <c r="U1" s="303"/>
      <c r="V1" s="303"/>
      <c r="W1" s="303"/>
      <c r="X1" s="303"/>
      <c r="Y1" s="303"/>
      <c r="Z1" s="303"/>
    </row>
    <row r="2" spans="1:26" ht="12" customHeight="1">
      <c r="A2" s="304" t="s">
        <v>200</v>
      </c>
      <c r="B2" s="304"/>
      <c r="C2" s="304"/>
      <c r="D2" s="304"/>
      <c r="E2" s="304"/>
      <c r="F2" s="304" t="s">
        <v>2</v>
      </c>
      <c r="G2" s="304"/>
      <c r="H2" s="304"/>
      <c r="I2" s="305"/>
      <c r="J2" s="306"/>
      <c r="K2" s="307"/>
      <c r="L2" s="308"/>
      <c r="M2" s="305"/>
      <c r="N2" s="304"/>
      <c r="O2" s="305"/>
      <c r="P2" s="304"/>
      <c r="Q2" s="309" t="s">
        <v>3</v>
      </c>
      <c r="R2" s="310"/>
      <c r="S2" s="310"/>
      <c r="T2" s="310"/>
      <c r="U2" s="310"/>
      <c r="V2" s="310"/>
      <c r="W2" s="310"/>
      <c r="X2" s="310"/>
      <c r="Y2" s="310"/>
      <c r="Z2" s="310"/>
    </row>
    <row r="3" spans="1:26" ht="15" customHeight="1" thickBot="1">
      <c r="A3" s="311" t="str">
        <f>[3]Информация!$A$15</f>
        <v>25-27 января</v>
      </c>
      <c r="B3" s="312"/>
      <c r="C3" s="312"/>
      <c r="D3" s="312"/>
      <c r="E3" s="312"/>
      <c r="F3" s="311" t="str">
        <f>[3]Информация!$A$11</f>
        <v>ТК'МТА Теннис Арена',Киев</v>
      </c>
      <c r="G3" s="312"/>
      <c r="H3" s="312"/>
      <c r="I3" s="313"/>
      <c r="J3" s="314"/>
      <c r="K3" s="315"/>
      <c r="L3" s="312"/>
      <c r="M3" s="313"/>
      <c r="N3" s="312"/>
      <c r="O3" s="313"/>
      <c r="P3" s="312"/>
      <c r="Q3" s="316" t="str">
        <f>[3]Информация!$A$17</f>
        <v>Илья Фрегер</v>
      </c>
      <c r="R3" s="317"/>
      <c r="S3" s="317"/>
      <c r="T3" s="317"/>
      <c r="U3" s="317"/>
      <c r="V3" s="317"/>
      <c r="W3" s="317"/>
      <c r="X3" s="317"/>
      <c r="Y3" s="317"/>
      <c r="Z3" s="317"/>
    </row>
    <row r="4" spans="1:26" ht="9" customHeight="1">
      <c r="A4" s="318"/>
      <c r="B4" s="319"/>
      <c r="C4" s="319"/>
      <c r="D4" s="319"/>
      <c r="E4" s="320"/>
      <c r="F4" s="320"/>
      <c r="G4" s="320"/>
      <c r="H4" s="319"/>
      <c r="I4" s="321"/>
      <c r="J4" s="319"/>
      <c r="K4" s="321"/>
      <c r="L4" s="319"/>
      <c r="M4" s="321"/>
      <c r="N4" s="319"/>
      <c r="O4" s="321"/>
      <c r="P4" s="319"/>
      <c r="Q4" s="305"/>
      <c r="R4" s="310"/>
      <c r="S4" s="310"/>
      <c r="T4" s="310"/>
      <c r="U4" s="310"/>
      <c r="V4" s="310"/>
      <c r="W4" s="310"/>
      <c r="X4" s="310"/>
      <c r="Y4" s="310"/>
      <c r="Z4" s="310"/>
    </row>
    <row r="5" spans="1:26" ht="3.75" customHeight="1">
      <c r="A5" s="322"/>
      <c r="B5" s="323"/>
      <c r="C5" s="323"/>
      <c r="D5" s="323"/>
      <c r="E5" s="324"/>
      <c r="F5" s="324"/>
      <c r="G5" s="325"/>
      <c r="H5" s="324"/>
      <c r="I5" s="326"/>
      <c r="J5" s="323"/>
      <c r="K5" s="326"/>
      <c r="L5" s="323"/>
      <c r="M5" s="326"/>
      <c r="N5" s="323"/>
      <c r="O5" s="326"/>
      <c r="P5" s="323"/>
      <c r="Q5" s="327"/>
      <c r="R5" s="310"/>
      <c r="S5" s="310"/>
      <c r="T5" s="310"/>
      <c r="U5" s="310"/>
      <c r="V5" s="310"/>
      <c r="W5" s="310"/>
      <c r="X5" s="310"/>
      <c r="Y5" s="310"/>
      <c r="Z5" s="310"/>
    </row>
    <row r="6" spans="1:26" ht="9.75" customHeight="1">
      <c r="A6" s="328"/>
      <c r="B6" s="329"/>
      <c r="C6" s="330"/>
      <c r="D6" s="331"/>
      <c r="E6" s="345" t="s">
        <v>228</v>
      </c>
      <c r="F6" s="332"/>
      <c r="G6" s="333"/>
      <c r="H6" s="332"/>
      <c r="I6" s="334"/>
      <c r="J6" s="335"/>
      <c r="K6" s="336"/>
      <c r="L6" s="335"/>
      <c r="M6" s="336"/>
      <c r="N6" s="335"/>
      <c r="O6" s="336"/>
      <c r="P6" s="335"/>
      <c r="Q6" s="336"/>
      <c r="R6" s="325"/>
      <c r="S6" s="325"/>
      <c r="T6" s="325"/>
      <c r="U6" s="325"/>
      <c r="V6" s="325"/>
      <c r="W6" s="325"/>
      <c r="X6" s="325"/>
      <c r="Y6" s="325"/>
      <c r="Z6" s="325"/>
    </row>
    <row r="7" spans="1:26" ht="9.75" customHeight="1">
      <c r="A7" s="328"/>
      <c r="B7" s="328"/>
      <c r="C7" s="328"/>
      <c r="D7" s="328"/>
      <c r="E7" s="345" t="s">
        <v>229</v>
      </c>
      <c r="F7" s="332"/>
      <c r="G7" s="333"/>
      <c r="H7" s="332"/>
      <c r="I7" s="337"/>
      <c r="J7" s="317"/>
      <c r="K7" s="336"/>
      <c r="L7" s="335"/>
      <c r="M7" s="336"/>
      <c r="N7" s="335"/>
      <c r="O7" s="338"/>
      <c r="P7" s="339"/>
      <c r="Q7" s="339"/>
      <c r="R7" s="325"/>
      <c r="S7" s="325"/>
      <c r="T7" s="325"/>
      <c r="U7" s="325"/>
      <c r="V7" s="325"/>
      <c r="W7" s="325"/>
      <c r="X7" s="325"/>
      <c r="Y7" s="325"/>
      <c r="Z7" s="325"/>
    </row>
    <row r="8" spans="1:26" ht="9.75" customHeight="1">
      <c r="A8" s="328"/>
      <c r="B8" s="328"/>
      <c r="C8" s="328"/>
      <c r="D8" s="328"/>
      <c r="E8" s="335"/>
      <c r="F8" s="335"/>
      <c r="G8" s="325"/>
      <c r="H8" s="335"/>
      <c r="I8" s="343"/>
      <c r="J8" s="438" t="s">
        <v>230</v>
      </c>
      <c r="K8" s="342"/>
      <c r="L8" s="335"/>
      <c r="M8" s="336"/>
      <c r="N8" s="335"/>
      <c r="O8" s="336"/>
      <c r="P8" s="335"/>
      <c r="Q8" s="336"/>
      <c r="R8" s="325"/>
      <c r="S8" s="325"/>
      <c r="T8" s="325"/>
      <c r="U8" s="325"/>
      <c r="V8" s="325"/>
      <c r="W8" s="325"/>
      <c r="X8" s="325"/>
      <c r="Y8" s="325"/>
      <c r="Z8" s="325"/>
    </row>
    <row r="9" spans="1:26" ht="9.75" customHeight="1">
      <c r="A9" s="328"/>
      <c r="B9" s="328"/>
      <c r="C9" s="328"/>
      <c r="D9" s="328"/>
      <c r="E9" s="335"/>
      <c r="F9" s="335"/>
      <c r="G9" s="325"/>
      <c r="H9" s="335"/>
      <c r="I9" s="343"/>
      <c r="J9" s="439" t="s">
        <v>231</v>
      </c>
      <c r="K9" s="344"/>
      <c r="L9" s="335"/>
      <c r="M9" s="336"/>
      <c r="N9" s="335"/>
      <c r="O9" s="336"/>
      <c r="P9" s="335"/>
      <c r="Q9" s="336"/>
      <c r="R9" s="325"/>
      <c r="S9" s="325"/>
      <c r="T9" s="325"/>
      <c r="U9" s="325"/>
      <c r="V9" s="325"/>
      <c r="W9" s="325"/>
      <c r="X9" s="325"/>
      <c r="Y9" s="325"/>
      <c r="Z9" s="325"/>
    </row>
    <row r="10" spans="1:26" ht="9.75" customHeight="1">
      <c r="A10" s="328"/>
      <c r="B10" s="329"/>
      <c r="C10" s="330"/>
      <c r="D10" s="331"/>
      <c r="E10" s="345" t="s">
        <v>230</v>
      </c>
      <c r="F10" s="345"/>
      <c r="G10" s="346"/>
      <c r="H10" s="345"/>
      <c r="I10" s="347"/>
      <c r="J10" s="348">
        <v>43530</v>
      </c>
      <c r="K10" s="349"/>
      <c r="L10" s="350"/>
      <c r="M10" s="342"/>
      <c r="N10" s="335"/>
      <c r="O10" s="336"/>
      <c r="P10" s="335"/>
      <c r="Q10" s="336"/>
      <c r="R10" s="325"/>
      <c r="S10" s="325"/>
      <c r="T10" s="325"/>
      <c r="U10" s="325"/>
      <c r="V10" s="325"/>
      <c r="W10" s="325"/>
      <c r="X10" s="325"/>
      <c r="Y10" s="325"/>
      <c r="Z10" s="325"/>
    </row>
    <row r="11" spans="1:26" ht="9.75" customHeight="1">
      <c r="A11" s="328"/>
      <c r="B11" s="328"/>
      <c r="C11" s="328"/>
      <c r="D11" s="328"/>
      <c r="E11" s="345" t="s">
        <v>231</v>
      </c>
      <c r="F11" s="345"/>
      <c r="G11" s="346"/>
      <c r="H11" s="345"/>
      <c r="I11" s="351"/>
      <c r="J11" s="335"/>
      <c r="K11" s="349"/>
      <c r="L11" s="352"/>
      <c r="M11" s="353"/>
      <c r="N11" s="335"/>
      <c r="O11" s="336"/>
      <c r="P11" s="335"/>
      <c r="Q11" s="336"/>
      <c r="R11" s="325"/>
      <c r="S11" s="325"/>
      <c r="T11" s="325"/>
      <c r="U11" s="325"/>
      <c r="V11" s="325"/>
      <c r="W11" s="325"/>
      <c r="X11" s="325"/>
      <c r="Y11" s="325"/>
      <c r="Z11" s="325"/>
    </row>
    <row r="12" spans="1:26" ht="9.75" customHeight="1">
      <c r="A12" s="328"/>
      <c r="B12" s="328"/>
      <c r="C12" s="328"/>
      <c r="D12" s="354"/>
      <c r="E12" s="335"/>
      <c r="F12" s="335"/>
      <c r="G12" s="325"/>
      <c r="H12" s="335"/>
      <c r="I12" s="340"/>
      <c r="J12" s="335"/>
      <c r="K12" s="349"/>
      <c r="L12" s="438" t="s">
        <v>230</v>
      </c>
      <c r="M12" s="336"/>
      <c r="N12" s="335"/>
      <c r="O12" s="336"/>
      <c r="P12" s="335"/>
      <c r="Q12" s="336"/>
      <c r="R12" s="325"/>
      <c r="S12" s="325"/>
      <c r="T12" s="325"/>
      <c r="U12" s="325"/>
      <c r="V12" s="325"/>
      <c r="W12" s="325"/>
      <c r="X12" s="325"/>
      <c r="Y12" s="325"/>
      <c r="Z12" s="325"/>
    </row>
    <row r="13" spans="1:26" ht="9.75" customHeight="1">
      <c r="A13" s="328"/>
      <c r="B13" s="328"/>
      <c r="C13" s="328"/>
      <c r="D13" s="354"/>
      <c r="E13" s="335"/>
      <c r="F13" s="335"/>
      <c r="G13" s="325"/>
      <c r="H13" s="335"/>
      <c r="I13" s="340"/>
      <c r="J13" s="335"/>
      <c r="K13" s="343"/>
      <c r="L13" s="439" t="s">
        <v>231</v>
      </c>
      <c r="M13" s="344"/>
      <c r="N13" s="335"/>
      <c r="O13" s="336"/>
      <c r="P13" s="335"/>
      <c r="Q13" s="336"/>
      <c r="R13" s="325"/>
      <c r="S13" s="325"/>
      <c r="T13" s="325"/>
      <c r="U13" s="325"/>
      <c r="V13" s="325"/>
      <c r="W13" s="325"/>
      <c r="X13" s="325"/>
      <c r="Y13" s="325"/>
      <c r="Z13" s="325"/>
    </row>
    <row r="14" spans="1:26" ht="9.75" customHeight="1">
      <c r="A14" s="328"/>
      <c r="B14" s="329"/>
      <c r="C14" s="330"/>
      <c r="D14" s="331"/>
      <c r="E14" s="439" t="s">
        <v>232</v>
      </c>
      <c r="F14" s="345"/>
      <c r="G14" s="346"/>
      <c r="H14" s="345"/>
      <c r="I14" s="358"/>
      <c r="J14" s="335"/>
      <c r="K14" s="356"/>
      <c r="L14" s="348">
        <v>43471</v>
      </c>
      <c r="M14" s="349"/>
      <c r="N14" s="350"/>
      <c r="O14" s="336"/>
      <c r="P14" s="335"/>
      <c r="Q14" s="336"/>
      <c r="R14" s="325"/>
      <c r="S14" s="325"/>
      <c r="T14" s="325"/>
      <c r="U14" s="325"/>
      <c r="V14" s="325"/>
      <c r="W14" s="325"/>
      <c r="X14" s="325"/>
      <c r="Y14" s="325"/>
      <c r="Z14" s="325"/>
    </row>
    <row r="15" spans="1:26" ht="9.75" customHeight="1">
      <c r="A15" s="328"/>
      <c r="B15" s="328"/>
      <c r="C15" s="328"/>
      <c r="D15" s="328"/>
      <c r="E15" s="439" t="s">
        <v>233</v>
      </c>
      <c r="F15" s="345"/>
      <c r="G15" s="346"/>
      <c r="H15" s="345"/>
      <c r="I15" s="351"/>
      <c r="J15" s="317"/>
      <c r="K15" s="349"/>
      <c r="L15" s="335"/>
      <c r="M15" s="349"/>
      <c r="N15" s="335"/>
      <c r="O15" s="336"/>
      <c r="P15" s="335"/>
      <c r="Q15" s="336"/>
      <c r="R15" s="325"/>
      <c r="S15" s="325"/>
      <c r="T15" s="325"/>
      <c r="U15" s="325"/>
      <c r="V15" s="325"/>
      <c r="W15" s="325"/>
      <c r="X15" s="325"/>
      <c r="Y15" s="325"/>
      <c r="Z15" s="325"/>
    </row>
    <row r="16" spans="1:26" ht="9.75" customHeight="1">
      <c r="A16" s="328"/>
      <c r="B16" s="328"/>
      <c r="C16" s="328"/>
      <c r="D16" s="354"/>
      <c r="E16" s="335"/>
      <c r="F16" s="335"/>
      <c r="G16" s="325"/>
      <c r="H16" s="335"/>
      <c r="I16" s="343"/>
      <c r="J16" s="438" t="s">
        <v>232</v>
      </c>
      <c r="K16" s="360"/>
      <c r="L16" s="335"/>
      <c r="M16" s="349"/>
      <c r="N16" s="335"/>
      <c r="O16" s="336"/>
      <c r="P16" s="335"/>
      <c r="Q16" s="336"/>
      <c r="R16" s="325"/>
      <c r="S16" s="325"/>
      <c r="T16" s="325"/>
      <c r="U16" s="325"/>
      <c r="V16" s="325"/>
      <c r="W16" s="325"/>
      <c r="X16" s="325"/>
      <c r="Y16" s="325"/>
      <c r="Z16" s="325"/>
    </row>
    <row r="17" spans="1:26" ht="9.75" customHeight="1">
      <c r="A17" s="328"/>
      <c r="B17" s="328"/>
      <c r="C17" s="328"/>
      <c r="D17" s="354"/>
      <c r="E17" s="335"/>
      <c r="F17" s="335"/>
      <c r="G17" s="325"/>
      <c r="H17" s="335"/>
      <c r="I17" s="343"/>
      <c r="J17" s="439" t="s">
        <v>233</v>
      </c>
      <c r="K17" s="351"/>
      <c r="L17" s="335"/>
      <c r="M17" s="349"/>
      <c r="N17" s="335"/>
      <c r="O17" s="336"/>
      <c r="P17" s="335"/>
      <c r="Q17" s="336"/>
      <c r="R17" s="325"/>
      <c r="S17" s="325"/>
      <c r="T17" s="325"/>
      <c r="U17" s="325"/>
      <c r="V17" s="325"/>
      <c r="W17" s="325"/>
      <c r="X17" s="325"/>
      <c r="Y17" s="325"/>
      <c r="Z17" s="325"/>
    </row>
    <row r="18" spans="1:26" ht="9.75" customHeight="1">
      <c r="A18" s="328"/>
      <c r="B18" s="329"/>
      <c r="C18" s="330"/>
      <c r="D18" s="331"/>
      <c r="E18" s="345" t="s">
        <v>234</v>
      </c>
      <c r="F18" s="345"/>
      <c r="G18" s="346"/>
      <c r="H18" s="345"/>
      <c r="I18" s="347"/>
      <c r="J18" s="348">
        <v>43502</v>
      </c>
      <c r="K18" s="336"/>
      <c r="L18" s="350"/>
      <c r="M18" s="360"/>
      <c r="N18" s="335"/>
      <c r="O18" s="336"/>
      <c r="P18" s="335"/>
      <c r="Q18" s="336"/>
      <c r="R18" s="325"/>
      <c r="S18" s="325"/>
      <c r="T18" s="325"/>
      <c r="U18" s="325"/>
      <c r="V18" s="325"/>
      <c r="W18" s="325"/>
      <c r="X18" s="325"/>
      <c r="Y18" s="325"/>
      <c r="Z18" s="325"/>
    </row>
    <row r="19" spans="1:26" ht="9.75" customHeight="1">
      <c r="A19" s="328"/>
      <c r="B19" s="328"/>
      <c r="C19" s="328"/>
      <c r="D19" s="328"/>
      <c r="E19" s="345" t="s">
        <v>235</v>
      </c>
      <c r="F19" s="345"/>
      <c r="G19" s="346"/>
      <c r="H19" s="345"/>
      <c r="I19" s="351"/>
      <c r="J19" s="335"/>
      <c r="K19" s="336"/>
      <c r="L19" s="352"/>
      <c r="M19" s="361"/>
      <c r="N19" s="335"/>
      <c r="O19" s="336"/>
      <c r="P19" s="335"/>
      <c r="Q19" s="336"/>
      <c r="R19" s="325"/>
      <c r="S19" s="325"/>
      <c r="T19" s="325"/>
      <c r="U19" s="325"/>
      <c r="V19" s="325"/>
      <c r="W19" s="325"/>
      <c r="X19" s="325"/>
      <c r="Y19" s="325"/>
      <c r="Z19" s="325"/>
    </row>
    <row r="20" spans="1:26" ht="9.75" customHeight="1">
      <c r="A20" s="328"/>
      <c r="B20" s="328"/>
      <c r="C20" s="328"/>
      <c r="D20" s="328"/>
      <c r="E20" s="335"/>
      <c r="F20" s="335"/>
      <c r="G20" s="325"/>
      <c r="H20" s="335"/>
      <c r="I20" s="340"/>
      <c r="J20" s="335"/>
      <c r="K20" s="336"/>
      <c r="L20" s="335"/>
      <c r="M20" s="349"/>
      <c r="N20" s="438" t="s">
        <v>230</v>
      </c>
      <c r="O20" s="336"/>
      <c r="P20" s="335"/>
      <c r="Q20" s="336"/>
      <c r="R20" s="325"/>
      <c r="S20" s="325"/>
      <c r="T20" s="325"/>
      <c r="U20" s="325"/>
      <c r="V20" s="325"/>
      <c r="W20" s="325"/>
      <c r="X20" s="325"/>
      <c r="Y20" s="325"/>
      <c r="Z20" s="325"/>
    </row>
    <row r="21" spans="1:26" ht="9.75" customHeight="1">
      <c r="A21" s="328"/>
      <c r="B21" s="328"/>
      <c r="C21" s="328"/>
      <c r="D21" s="328"/>
      <c r="E21" s="335"/>
      <c r="F21" s="335"/>
      <c r="G21" s="325"/>
      <c r="H21" s="335"/>
      <c r="I21" s="340"/>
      <c r="J21" s="335"/>
      <c r="K21" s="336"/>
      <c r="L21" s="335"/>
      <c r="M21" s="356"/>
      <c r="N21" s="439" t="s">
        <v>231</v>
      </c>
      <c r="O21" s="344"/>
      <c r="P21" s="335"/>
      <c r="Q21" s="336"/>
      <c r="R21" s="325"/>
      <c r="S21" s="325"/>
      <c r="T21" s="325"/>
      <c r="U21" s="325"/>
      <c r="V21" s="325"/>
      <c r="W21" s="325"/>
      <c r="X21" s="325"/>
      <c r="Y21" s="325"/>
      <c r="Z21" s="325"/>
    </row>
    <row r="22" spans="1:26" ht="9.75" customHeight="1">
      <c r="A22" s="328"/>
      <c r="B22" s="329"/>
      <c r="C22" s="330"/>
      <c r="D22" s="331"/>
      <c r="E22" s="345" t="s">
        <v>236</v>
      </c>
      <c r="F22" s="332"/>
      <c r="G22" s="333"/>
      <c r="H22" s="332"/>
      <c r="I22" s="334"/>
      <c r="J22" s="335"/>
      <c r="K22" s="336"/>
      <c r="L22" s="335"/>
      <c r="M22" s="349"/>
      <c r="N22" s="348">
        <v>43561</v>
      </c>
      <c r="O22" s="336"/>
      <c r="P22" s="335" t="s">
        <v>237</v>
      </c>
      <c r="Q22" s="336"/>
      <c r="R22" s="325"/>
      <c r="S22" s="325"/>
      <c r="T22" s="325"/>
      <c r="U22" s="325"/>
      <c r="V22" s="325"/>
      <c r="W22" s="325"/>
      <c r="X22" s="325"/>
      <c r="Y22" s="325"/>
      <c r="Z22" s="325"/>
    </row>
    <row r="23" spans="1:26" ht="9.75" customHeight="1">
      <c r="A23" s="328"/>
      <c r="B23" s="328"/>
      <c r="C23" s="328"/>
      <c r="D23" s="328"/>
      <c r="E23" s="345" t="s">
        <v>238</v>
      </c>
      <c r="F23" s="332"/>
      <c r="G23" s="333"/>
      <c r="H23" s="332"/>
      <c r="I23" s="337"/>
      <c r="J23" s="317"/>
      <c r="K23" s="336"/>
      <c r="L23" s="335"/>
      <c r="M23" s="349"/>
      <c r="N23" s="335"/>
      <c r="O23" s="336"/>
      <c r="P23" s="335"/>
      <c r="Q23" s="336"/>
      <c r="R23" s="325"/>
      <c r="S23" s="325"/>
      <c r="T23" s="325"/>
      <c r="U23" s="325"/>
      <c r="V23" s="325"/>
      <c r="W23" s="325"/>
      <c r="X23" s="325"/>
      <c r="Y23" s="325"/>
      <c r="Z23" s="325"/>
    </row>
    <row r="24" spans="1:26" ht="9.75" customHeight="1">
      <c r="A24" s="328"/>
      <c r="B24" s="328"/>
      <c r="C24" s="328"/>
      <c r="D24" s="328"/>
      <c r="E24" s="335"/>
      <c r="F24" s="335"/>
      <c r="G24" s="325"/>
      <c r="H24" s="335"/>
      <c r="I24" s="343"/>
      <c r="J24" s="438" t="s">
        <v>236</v>
      </c>
      <c r="K24" s="342"/>
      <c r="L24" s="335"/>
      <c r="M24" s="349"/>
      <c r="N24" s="335"/>
      <c r="O24" s="336"/>
      <c r="P24" s="335"/>
      <c r="Q24" s="336"/>
      <c r="R24" s="325"/>
      <c r="S24" s="325"/>
      <c r="T24" s="325"/>
      <c r="U24" s="325"/>
      <c r="V24" s="325"/>
      <c r="W24" s="325"/>
      <c r="X24" s="325"/>
      <c r="Y24" s="325"/>
      <c r="Z24" s="325"/>
    </row>
    <row r="25" spans="1:26" ht="9.75" customHeight="1">
      <c r="A25" s="328"/>
      <c r="B25" s="328"/>
      <c r="C25" s="328"/>
      <c r="D25" s="328"/>
      <c r="E25" s="335"/>
      <c r="F25" s="335"/>
      <c r="G25" s="325"/>
      <c r="H25" s="335"/>
      <c r="I25" s="343"/>
      <c r="J25" s="439" t="s">
        <v>238</v>
      </c>
      <c r="K25" s="344"/>
      <c r="L25" s="335"/>
      <c r="M25" s="349"/>
      <c r="N25" s="335"/>
      <c r="O25" s="336"/>
      <c r="P25" s="335"/>
      <c r="Q25" s="336"/>
      <c r="R25" s="325"/>
      <c r="S25" s="325"/>
      <c r="T25" s="325"/>
      <c r="U25" s="325"/>
      <c r="V25" s="325"/>
      <c r="W25" s="325"/>
      <c r="X25" s="325"/>
      <c r="Y25" s="325"/>
      <c r="Z25" s="325"/>
    </row>
    <row r="26" spans="1:26" ht="9.75" customHeight="1">
      <c r="A26" s="328"/>
      <c r="B26" s="329"/>
      <c r="C26" s="330"/>
      <c r="D26" s="331"/>
      <c r="E26" s="345" t="s">
        <v>239</v>
      </c>
      <c r="F26" s="345"/>
      <c r="G26" s="346"/>
      <c r="H26" s="345"/>
      <c r="I26" s="347"/>
      <c r="J26" s="348">
        <v>43471</v>
      </c>
      <c r="K26" s="349"/>
      <c r="L26" s="350"/>
      <c r="M26" s="360"/>
      <c r="N26" s="335"/>
      <c r="O26" s="336"/>
      <c r="P26" s="335"/>
      <c r="Q26" s="336"/>
      <c r="R26" s="325"/>
      <c r="S26" s="325"/>
      <c r="T26" s="325"/>
      <c r="U26" s="325"/>
      <c r="V26" s="325"/>
      <c r="W26" s="325"/>
      <c r="X26" s="325"/>
      <c r="Y26" s="325"/>
      <c r="Z26" s="325"/>
    </row>
    <row r="27" spans="1:26" ht="9.75" customHeight="1">
      <c r="A27" s="328"/>
      <c r="B27" s="328"/>
      <c r="C27" s="328"/>
      <c r="D27" s="328"/>
      <c r="E27" s="345" t="s">
        <v>240</v>
      </c>
      <c r="F27" s="345"/>
      <c r="G27" s="346"/>
      <c r="H27" s="345"/>
      <c r="I27" s="351"/>
      <c r="J27" s="335"/>
      <c r="K27" s="349"/>
      <c r="L27" s="352"/>
      <c r="M27" s="361"/>
      <c r="N27" s="335"/>
      <c r="O27" s="336"/>
      <c r="P27" s="335"/>
      <c r="Q27" s="336"/>
      <c r="R27" s="325"/>
      <c r="S27" s="325"/>
      <c r="T27" s="325"/>
      <c r="U27" s="325"/>
      <c r="V27" s="325"/>
      <c r="W27" s="325"/>
      <c r="X27" s="325"/>
      <c r="Y27" s="325"/>
      <c r="Z27" s="325"/>
    </row>
    <row r="28" spans="1:26" ht="9.75" customHeight="1">
      <c r="A28" s="328"/>
      <c r="B28" s="328"/>
      <c r="C28" s="328"/>
      <c r="D28" s="354"/>
      <c r="E28" s="335"/>
      <c r="F28" s="335"/>
      <c r="G28" s="325"/>
      <c r="H28" s="335"/>
      <c r="I28" s="340"/>
      <c r="J28" s="335"/>
      <c r="K28" s="356"/>
      <c r="L28" s="438" t="s">
        <v>236</v>
      </c>
      <c r="M28" s="349"/>
      <c r="N28" s="335"/>
      <c r="O28" s="336"/>
      <c r="P28" s="335"/>
      <c r="Q28" s="336"/>
      <c r="R28" s="325"/>
      <c r="S28" s="325"/>
      <c r="T28" s="325"/>
      <c r="U28" s="325"/>
      <c r="V28" s="325"/>
      <c r="W28" s="325"/>
      <c r="X28" s="325"/>
      <c r="Y28" s="325"/>
      <c r="Z28" s="325"/>
    </row>
    <row r="29" spans="1:26" ht="9.75" customHeight="1">
      <c r="A29" s="328"/>
      <c r="B29" s="328"/>
      <c r="C29" s="328"/>
      <c r="D29" s="354"/>
      <c r="E29" s="335"/>
      <c r="F29" s="335"/>
      <c r="G29" s="325"/>
      <c r="H29" s="335"/>
      <c r="I29" s="340"/>
      <c r="J29" s="335"/>
      <c r="K29" s="356"/>
      <c r="L29" s="439" t="s">
        <v>238</v>
      </c>
      <c r="M29" s="351"/>
      <c r="N29" s="335"/>
      <c r="O29" s="336"/>
      <c r="P29" s="335"/>
      <c r="Q29" s="336"/>
      <c r="R29" s="325"/>
      <c r="S29" s="325"/>
      <c r="T29" s="325"/>
      <c r="U29" s="325"/>
      <c r="V29" s="325"/>
      <c r="W29" s="325"/>
      <c r="X29" s="325"/>
      <c r="Y29" s="325"/>
      <c r="Z29" s="325"/>
    </row>
    <row r="30" spans="1:26" ht="9.75" customHeight="1">
      <c r="A30" s="328"/>
      <c r="B30" s="329"/>
      <c r="C30" s="330"/>
      <c r="D30" s="331"/>
      <c r="E30" s="345" t="s">
        <v>241</v>
      </c>
      <c r="F30" s="345"/>
      <c r="G30" s="346"/>
      <c r="H30" s="345"/>
      <c r="I30" s="358"/>
      <c r="J30" s="335"/>
      <c r="K30" s="349"/>
      <c r="L30" s="348">
        <v>43471</v>
      </c>
      <c r="M30" s="336"/>
      <c r="N30" s="350"/>
      <c r="O30" s="336"/>
      <c r="P30" s="335"/>
      <c r="Q30" s="336"/>
      <c r="R30" s="325"/>
      <c r="S30" s="325"/>
      <c r="T30" s="325"/>
      <c r="U30" s="325"/>
      <c r="V30" s="325"/>
      <c r="W30" s="325"/>
      <c r="X30" s="325"/>
      <c r="Y30" s="325"/>
      <c r="Z30" s="325"/>
    </row>
    <row r="31" spans="1:26" ht="9.75" customHeight="1">
      <c r="A31" s="328"/>
      <c r="B31" s="328"/>
      <c r="C31" s="328"/>
      <c r="D31" s="328"/>
      <c r="E31" s="345" t="s">
        <v>242</v>
      </c>
      <c r="F31" s="345"/>
      <c r="G31" s="346"/>
      <c r="H31" s="345"/>
      <c r="I31" s="351"/>
      <c r="J31" s="317"/>
      <c r="K31" s="349"/>
      <c r="L31" s="335"/>
      <c r="M31" s="336"/>
      <c r="N31" s="335"/>
      <c r="O31" s="336"/>
      <c r="P31" s="335"/>
      <c r="Q31" s="336"/>
      <c r="R31" s="325"/>
      <c r="S31" s="325"/>
      <c r="T31" s="325"/>
      <c r="U31" s="325"/>
      <c r="V31" s="325"/>
      <c r="W31" s="325"/>
      <c r="X31" s="325"/>
      <c r="Y31" s="325"/>
      <c r="Z31" s="325"/>
    </row>
    <row r="32" spans="1:26" ht="9.75" customHeight="1">
      <c r="A32" s="328"/>
      <c r="B32" s="328"/>
      <c r="C32" s="328"/>
      <c r="D32" s="354"/>
      <c r="E32" s="335"/>
      <c r="F32" s="335"/>
      <c r="G32" s="325"/>
      <c r="H32" s="335"/>
      <c r="I32" s="343"/>
      <c r="J32" s="438" t="s">
        <v>241</v>
      </c>
      <c r="K32" s="360"/>
      <c r="L32" s="335"/>
      <c r="M32" s="336"/>
      <c r="N32" s="335"/>
      <c r="O32" s="336"/>
      <c r="P32" s="335"/>
      <c r="Q32" s="336"/>
      <c r="R32" s="325"/>
      <c r="S32" s="325"/>
      <c r="T32" s="325"/>
      <c r="U32" s="325"/>
      <c r="V32" s="325"/>
      <c r="W32" s="325"/>
      <c r="X32" s="325"/>
      <c r="Y32" s="325"/>
      <c r="Z32" s="325"/>
    </row>
    <row r="33" spans="1:26" ht="9.75" customHeight="1">
      <c r="A33" s="328"/>
      <c r="B33" s="328"/>
      <c r="C33" s="328"/>
      <c r="D33" s="354"/>
      <c r="E33" s="335"/>
      <c r="F33" s="335"/>
      <c r="G33" s="325"/>
      <c r="H33" s="335"/>
      <c r="I33" s="343"/>
      <c r="J33" s="439" t="s">
        <v>242</v>
      </c>
      <c r="K33" s="351"/>
      <c r="L33" s="335"/>
      <c r="M33" s="336"/>
      <c r="N33" s="335"/>
      <c r="O33" s="336"/>
      <c r="P33" s="335"/>
      <c r="Q33" s="336"/>
      <c r="R33" s="325"/>
      <c r="S33" s="325"/>
      <c r="T33" s="325"/>
      <c r="U33" s="325"/>
      <c r="V33" s="325"/>
      <c r="W33" s="325"/>
      <c r="X33" s="325"/>
      <c r="Y33" s="325"/>
      <c r="Z33" s="325"/>
    </row>
    <row r="34" spans="1:26" ht="9.75" customHeight="1">
      <c r="A34" s="328"/>
      <c r="B34" s="329"/>
      <c r="C34" s="330"/>
      <c r="D34" s="331"/>
      <c r="E34" s="345" t="s">
        <v>243</v>
      </c>
      <c r="F34" s="345"/>
      <c r="G34" s="346"/>
      <c r="H34" s="345"/>
      <c r="I34" s="347"/>
      <c r="J34" s="348">
        <v>43561</v>
      </c>
      <c r="K34" s="336"/>
      <c r="L34" s="350"/>
      <c r="M34" s="342"/>
      <c r="N34" s="335"/>
      <c r="O34" s="336"/>
      <c r="P34" s="335"/>
      <c r="Q34" s="336"/>
      <c r="R34" s="325"/>
      <c r="S34" s="325"/>
      <c r="T34" s="325"/>
      <c r="U34" s="325"/>
      <c r="V34" s="325"/>
      <c r="W34" s="325"/>
      <c r="X34" s="325"/>
      <c r="Y34" s="325"/>
      <c r="Z34" s="325"/>
    </row>
    <row r="35" spans="1:26" ht="9.75" customHeight="1">
      <c r="A35" s="328"/>
      <c r="B35" s="328"/>
      <c r="C35" s="328"/>
      <c r="D35" s="328"/>
      <c r="E35" s="345" t="s">
        <v>244</v>
      </c>
      <c r="F35" s="345"/>
      <c r="G35" s="346"/>
      <c r="H35" s="345"/>
      <c r="I35" s="351"/>
      <c r="J35" s="335"/>
      <c r="K35" s="336"/>
      <c r="L35" s="352"/>
      <c r="M35" s="353"/>
      <c r="N35" s="335"/>
      <c r="O35" s="336"/>
      <c r="P35" s="335"/>
      <c r="Q35" s="336"/>
      <c r="R35" s="325"/>
      <c r="S35" s="325"/>
      <c r="T35" s="325"/>
      <c r="U35" s="325"/>
      <c r="V35" s="325"/>
      <c r="W35" s="325"/>
      <c r="X35" s="325"/>
      <c r="Y35" s="325"/>
      <c r="Z35" s="325"/>
    </row>
    <row r="36" spans="1:26" ht="9.75" customHeight="1">
      <c r="A36" s="328"/>
      <c r="B36" s="328"/>
      <c r="C36" s="328"/>
      <c r="D36" s="354"/>
      <c r="E36" s="335"/>
      <c r="F36" s="335"/>
      <c r="G36" s="325"/>
      <c r="H36" s="335"/>
      <c r="I36" s="340"/>
      <c r="J36" s="335"/>
      <c r="K36" s="336"/>
      <c r="L36" s="335"/>
      <c r="M36" s="336"/>
      <c r="N36" s="336"/>
      <c r="O36" s="336"/>
      <c r="P36" s="438"/>
      <c r="Q36" s="336"/>
      <c r="R36" s="325"/>
      <c r="S36" s="325"/>
      <c r="T36" s="325"/>
      <c r="U36" s="325"/>
      <c r="V36" s="325"/>
      <c r="W36" s="325"/>
      <c r="X36" s="325"/>
      <c r="Y36" s="325"/>
      <c r="Z36" s="325"/>
    </row>
    <row r="37" spans="1:26" ht="9.75" customHeight="1">
      <c r="A37" s="328"/>
      <c r="B37" s="328"/>
      <c r="C37" s="328"/>
      <c r="D37" s="354"/>
      <c r="E37" s="335"/>
      <c r="F37" s="335"/>
      <c r="G37" s="325"/>
      <c r="H37" s="335"/>
      <c r="I37" s="340"/>
      <c r="J37" s="335"/>
      <c r="K37" s="336"/>
      <c r="L37" s="335"/>
      <c r="M37" s="336"/>
      <c r="N37" s="363"/>
      <c r="O37" s="340"/>
      <c r="P37" s="438"/>
      <c r="Q37" s="336"/>
      <c r="R37" s="325"/>
      <c r="S37" s="325"/>
      <c r="T37" s="325"/>
      <c r="U37" s="325"/>
      <c r="V37" s="325"/>
      <c r="W37" s="325"/>
      <c r="X37" s="325"/>
      <c r="Y37" s="325"/>
      <c r="Z37" s="325"/>
    </row>
    <row r="38" spans="1:26" ht="9.75" customHeight="1">
      <c r="A38" s="328"/>
      <c r="B38" s="329"/>
      <c r="C38" s="330"/>
      <c r="D38" s="331"/>
      <c r="E38" s="345" t="s">
        <v>232</v>
      </c>
      <c r="F38" s="345"/>
      <c r="G38" s="346"/>
      <c r="H38" s="345"/>
      <c r="I38" s="358"/>
      <c r="J38" s="335"/>
      <c r="K38" s="336"/>
      <c r="L38" s="335"/>
      <c r="M38" s="325"/>
      <c r="N38" s="325"/>
      <c r="O38" s="336"/>
      <c r="P38" s="350"/>
      <c r="Q38" s="336"/>
      <c r="R38" s="325"/>
      <c r="S38" s="325"/>
      <c r="T38" s="325"/>
      <c r="U38" s="325"/>
      <c r="V38" s="325"/>
      <c r="W38" s="325"/>
      <c r="X38" s="325"/>
      <c r="Y38" s="325"/>
      <c r="Z38" s="325"/>
    </row>
    <row r="39" spans="1:26" ht="9.75" customHeight="1">
      <c r="A39" s="328"/>
      <c r="B39" s="328"/>
      <c r="C39" s="328"/>
      <c r="D39" s="328"/>
      <c r="E39" s="345" t="s">
        <v>233</v>
      </c>
      <c r="F39" s="345"/>
      <c r="G39" s="346"/>
      <c r="H39" s="345"/>
      <c r="I39" s="351"/>
      <c r="J39" s="317"/>
      <c r="K39" s="336"/>
      <c r="L39" s="335"/>
      <c r="M39" s="325"/>
      <c r="N39" s="325"/>
      <c r="O39" s="336"/>
      <c r="P39" s="352"/>
      <c r="Q39" s="353"/>
      <c r="R39" s="325"/>
      <c r="S39" s="325"/>
      <c r="T39" s="325"/>
      <c r="U39" s="325"/>
      <c r="V39" s="325"/>
      <c r="W39" s="325"/>
      <c r="X39" s="325"/>
      <c r="Y39" s="325"/>
      <c r="Z39" s="325"/>
    </row>
    <row r="40" spans="1:26" ht="9.75" customHeight="1">
      <c r="A40" s="328"/>
      <c r="B40" s="328"/>
      <c r="C40" s="328"/>
      <c r="D40" s="354"/>
      <c r="E40" s="335"/>
      <c r="F40" s="335"/>
      <c r="G40" s="325"/>
      <c r="H40" s="335"/>
      <c r="I40" s="343"/>
      <c r="J40" s="438" t="s">
        <v>232</v>
      </c>
      <c r="K40" s="342"/>
      <c r="L40" s="335"/>
      <c r="M40" s="325"/>
      <c r="N40" s="325"/>
      <c r="O40" s="336"/>
      <c r="P40" s="335"/>
      <c r="Q40" s="336"/>
      <c r="R40" s="325"/>
      <c r="S40" s="325"/>
      <c r="T40" s="325"/>
      <c r="U40" s="325"/>
      <c r="V40" s="325"/>
      <c r="W40" s="325"/>
      <c r="X40" s="325"/>
      <c r="Y40" s="325"/>
      <c r="Z40" s="325"/>
    </row>
    <row r="41" spans="1:26" ht="9.75" customHeight="1">
      <c r="A41" s="328"/>
      <c r="B41" s="328"/>
      <c r="C41" s="328"/>
      <c r="D41" s="354"/>
      <c r="E41" s="335"/>
      <c r="F41" s="335"/>
      <c r="G41" s="325"/>
      <c r="H41" s="335"/>
      <c r="I41" s="343"/>
      <c r="J41" s="439" t="s">
        <v>233</v>
      </c>
      <c r="K41" s="344"/>
      <c r="L41" s="335"/>
      <c r="M41" s="325"/>
      <c r="N41" s="325"/>
      <c r="O41" s="336"/>
      <c r="P41" s="335"/>
      <c r="Q41" s="336"/>
      <c r="R41" s="325"/>
      <c r="S41" s="325"/>
      <c r="T41" s="325"/>
      <c r="U41" s="325"/>
      <c r="V41" s="325"/>
      <c r="W41" s="325"/>
      <c r="X41" s="325"/>
      <c r="Y41" s="325"/>
      <c r="Z41" s="325"/>
    </row>
    <row r="42" spans="1:26" ht="9.75" customHeight="1">
      <c r="A42" s="328"/>
      <c r="B42" s="329"/>
      <c r="C42" s="330"/>
      <c r="D42" s="331"/>
      <c r="E42" s="345" t="s">
        <v>241</v>
      </c>
      <c r="F42" s="345"/>
      <c r="G42" s="346"/>
      <c r="H42" s="345"/>
      <c r="I42" s="347"/>
      <c r="J42" s="335" t="s">
        <v>221</v>
      </c>
      <c r="K42" s="336"/>
      <c r="L42" s="350" t="s">
        <v>245</v>
      </c>
      <c r="M42" s="325"/>
      <c r="N42" s="325"/>
      <c r="O42" s="336"/>
      <c r="P42" s="335"/>
      <c r="Q42" s="336"/>
      <c r="R42" s="325"/>
      <c r="S42" s="325"/>
      <c r="T42" s="325"/>
      <c r="U42" s="325"/>
      <c r="V42" s="325"/>
      <c r="W42" s="325"/>
      <c r="X42" s="325"/>
      <c r="Y42" s="325"/>
      <c r="Z42" s="325"/>
    </row>
    <row r="43" spans="1:26" ht="9.75" customHeight="1">
      <c r="A43" s="328"/>
      <c r="B43" s="328"/>
      <c r="C43" s="328"/>
      <c r="D43" s="328"/>
      <c r="E43" s="345" t="s">
        <v>242</v>
      </c>
      <c r="F43" s="345"/>
      <c r="G43" s="346"/>
      <c r="H43" s="345"/>
      <c r="I43" s="351"/>
      <c r="J43" s="335"/>
      <c r="K43" s="336"/>
      <c r="L43" s="352"/>
      <c r="M43" s="325"/>
      <c r="N43" s="325"/>
      <c r="O43" s="336"/>
      <c r="P43" s="335"/>
      <c r="Q43" s="336"/>
      <c r="R43" s="325"/>
      <c r="S43" s="325"/>
      <c r="T43" s="325"/>
      <c r="U43" s="325"/>
      <c r="V43" s="325"/>
      <c r="W43" s="325"/>
      <c r="X43" s="325"/>
      <c r="Y43" s="325"/>
      <c r="Z43" s="325"/>
    </row>
    <row r="44" spans="1:26" ht="9.75" customHeight="1">
      <c r="A44" s="328"/>
      <c r="B44" s="325"/>
      <c r="C44" s="325"/>
      <c r="D44" s="325"/>
      <c r="E44" s="325"/>
      <c r="F44" s="325"/>
      <c r="G44" s="325"/>
      <c r="H44" s="325"/>
      <c r="I44" s="325"/>
      <c r="J44" s="325"/>
      <c r="K44" s="325"/>
      <c r="L44" s="325"/>
      <c r="M44" s="325"/>
      <c r="N44" s="325"/>
      <c r="O44" s="336"/>
      <c r="P44" s="335"/>
      <c r="Q44" s="336"/>
      <c r="R44" s="325"/>
      <c r="S44" s="325"/>
      <c r="T44" s="325"/>
      <c r="U44" s="325"/>
      <c r="V44" s="325"/>
      <c r="W44" s="325"/>
      <c r="X44" s="325"/>
      <c r="Y44" s="325"/>
      <c r="Z44" s="325"/>
    </row>
    <row r="45" spans="1:26" ht="9.75" customHeight="1">
      <c r="A45" s="328"/>
      <c r="B45" s="325"/>
      <c r="C45" s="325"/>
      <c r="D45" s="325"/>
      <c r="E45" s="325"/>
      <c r="F45" s="325"/>
      <c r="G45" s="325"/>
      <c r="H45" s="325"/>
      <c r="I45" s="325"/>
      <c r="J45" s="325"/>
      <c r="K45" s="325"/>
      <c r="L45" s="325"/>
      <c r="M45" s="325"/>
      <c r="N45" s="325"/>
      <c r="O45" s="336"/>
      <c r="P45" s="335"/>
      <c r="Q45" s="336"/>
      <c r="R45" s="325"/>
      <c r="S45" s="325"/>
      <c r="T45" s="325"/>
      <c r="U45" s="325"/>
      <c r="V45" s="325"/>
      <c r="W45" s="325"/>
      <c r="X45" s="325"/>
      <c r="Y45" s="325"/>
      <c r="Z45" s="325"/>
    </row>
    <row r="46" spans="1:26" ht="9.75" customHeight="1">
      <c r="A46" s="328"/>
      <c r="B46" s="329"/>
      <c r="C46" s="330"/>
      <c r="D46" s="331"/>
      <c r="E46" s="345" t="s">
        <v>228</v>
      </c>
      <c r="F46" s="345"/>
      <c r="G46" s="346"/>
      <c r="H46" s="345"/>
      <c r="I46" s="358"/>
      <c r="J46" s="335"/>
      <c r="K46" s="336"/>
      <c r="L46" s="335"/>
      <c r="M46" s="336"/>
      <c r="N46" s="335"/>
      <c r="O46" s="336"/>
      <c r="P46" s="335"/>
      <c r="Q46" s="336"/>
      <c r="R46" s="325"/>
      <c r="S46" s="325"/>
      <c r="T46" s="325"/>
      <c r="U46" s="325"/>
      <c r="V46" s="325"/>
      <c r="W46" s="325"/>
      <c r="X46" s="325"/>
      <c r="Y46" s="325"/>
      <c r="Z46" s="325"/>
    </row>
    <row r="47" spans="1:26" ht="9.75" customHeight="1">
      <c r="A47" s="328"/>
      <c r="B47" s="328"/>
      <c r="C47" s="328"/>
      <c r="D47" s="328"/>
      <c r="E47" s="345" t="s">
        <v>229</v>
      </c>
      <c r="F47" s="345"/>
      <c r="G47" s="346"/>
      <c r="H47" s="345"/>
      <c r="I47" s="351"/>
      <c r="J47" s="317"/>
      <c r="K47" s="336"/>
      <c r="L47" s="335"/>
      <c r="M47" s="336"/>
      <c r="N47" s="335"/>
      <c r="O47" s="336"/>
      <c r="P47" s="335"/>
      <c r="Q47" s="336"/>
      <c r="R47" s="325"/>
      <c r="S47" s="325"/>
      <c r="T47" s="325"/>
      <c r="U47" s="325"/>
      <c r="V47" s="325"/>
      <c r="W47" s="325"/>
      <c r="X47" s="325"/>
      <c r="Y47" s="325"/>
      <c r="Z47" s="325"/>
    </row>
    <row r="48" spans="1:26" ht="9.75" customHeight="1">
      <c r="A48" s="328"/>
      <c r="B48" s="328"/>
      <c r="C48" s="328"/>
      <c r="D48" s="354"/>
      <c r="E48" s="335"/>
      <c r="F48" s="335"/>
      <c r="G48" s="325"/>
      <c r="H48" s="335"/>
      <c r="I48" s="343"/>
      <c r="J48" s="438" t="s">
        <v>234</v>
      </c>
      <c r="K48" s="342"/>
      <c r="L48" s="335"/>
      <c r="M48" s="336"/>
      <c r="N48" s="335"/>
      <c r="O48" s="336"/>
      <c r="P48" s="335"/>
      <c r="Q48" s="336"/>
      <c r="R48" s="325"/>
      <c r="S48" s="325"/>
      <c r="T48" s="325"/>
      <c r="U48" s="325"/>
      <c r="V48" s="325"/>
      <c r="W48" s="325"/>
      <c r="X48" s="325"/>
      <c r="Y48" s="325"/>
      <c r="Z48" s="325"/>
    </row>
    <row r="49" spans="1:26" ht="9.75" customHeight="1">
      <c r="A49" s="328"/>
      <c r="B49" s="328"/>
      <c r="C49" s="328"/>
      <c r="D49" s="354"/>
      <c r="E49" s="335"/>
      <c r="F49" s="335"/>
      <c r="G49" s="325"/>
      <c r="H49" s="335"/>
      <c r="I49" s="343"/>
      <c r="J49" s="439" t="s">
        <v>235</v>
      </c>
      <c r="K49" s="344"/>
      <c r="L49" s="335"/>
      <c r="M49" s="336"/>
      <c r="N49" s="335"/>
      <c r="O49" s="336"/>
      <c r="P49" s="335"/>
      <c r="Q49" s="336"/>
      <c r="R49" s="325"/>
      <c r="S49" s="325"/>
      <c r="T49" s="325"/>
      <c r="U49" s="325"/>
      <c r="V49" s="325"/>
      <c r="W49" s="325"/>
      <c r="X49" s="325"/>
      <c r="Y49" s="325"/>
      <c r="Z49" s="325"/>
    </row>
    <row r="50" spans="1:26" ht="9.75" customHeight="1">
      <c r="A50" s="328"/>
      <c r="B50" s="329"/>
      <c r="C50" s="330"/>
      <c r="D50" s="331"/>
      <c r="E50" s="345" t="s">
        <v>246</v>
      </c>
      <c r="F50" s="345"/>
      <c r="G50" s="346"/>
      <c r="H50" s="345"/>
      <c r="I50" s="347"/>
      <c r="J50" s="335" t="s">
        <v>247</v>
      </c>
      <c r="K50" s="349"/>
      <c r="L50" s="350"/>
      <c r="M50" s="342"/>
      <c r="N50" s="335"/>
      <c r="O50" s="336"/>
      <c r="P50" s="335"/>
      <c r="Q50" s="336"/>
      <c r="R50" s="325"/>
      <c r="S50" s="325"/>
      <c r="T50" s="325"/>
      <c r="U50" s="325"/>
      <c r="V50" s="325"/>
      <c r="W50" s="325"/>
      <c r="X50" s="325"/>
      <c r="Y50" s="325"/>
      <c r="Z50" s="325"/>
    </row>
    <row r="51" spans="1:26" ht="9.75" customHeight="1">
      <c r="A51" s="328"/>
      <c r="B51" s="328"/>
      <c r="C51" s="328"/>
      <c r="D51" s="328"/>
      <c r="E51" s="345" t="s">
        <v>235</v>
      </c>
      <c r="F51" s="345"/>
      <c r="G51" s="346"/>
      <c r="H51" s="345"/>
      <c r="I51" s="351"/>
      <c r="J51" s="335"/>
      <c r="K51" s="349"/>
      <c r="L51" s="352"/>
      <c r="M51" s="353"/>
      <c r="N51" s="335"/>
      <c r="O51" s="336"/>
      <c r="P51" s="335"/>
      <c r="Q51" s="336"/>
      <c r="R51" s="325"/>
      <c r="S51" s="325"/>
      <c r="T51" s="325"/>
      <c r="U51" s="325"/>
      <c r="V51" s="325"/>
      <c r="W51" s="325"/>
      <c r="X51" s="325"/>
      <c r="Y51" s="325"/>
      <c r="Z51" s="325"/>
    </row>
    <row r="52" spans="1:26" ht="9.75" customHeight="1">
      <c r="A52" s="328"/>
      <c r="B52" s="328"/>
      <c r="C52" s="328"/>
      <c r="D52" s="354"/>
      <c r="E52" s="335"/>
      <c r="F52" s="335"/>
      <c r="G52" s="325"/>
      <c r="H52" s="335"/>
      <c r="I52" s="340"/>
      <c r="J52" s="335"/>
      <c r="K52" s="349"/>
      <c r="L52" s="438" t="s">
        <v>243</v>
      </c>
      <c r="M52" s="336"/>
      <c r="N52" s="335"/>
      <c r="O52" s="336"/>
      <c r="P52" s="335"/>
      <c r="Q52" s="336"/>
      <c r="R52" s="325"/>
      <c r="S52" s="325"/>
      <c r="T52" s="325"/>
      <c r="U52" s="325"/>
      <c r="V52" s="325"/>
      <c r="W52" s="325"/>
      <c r="X52" s="325"/>
      <c r="Y52" s="325"/>
      <c r="Z52" s="325"/>
    </row>
    <row r="53" spans="1:26" ht="9.75" customHeight="1">
      <c r="A53" s="328"/>
      <c r="B53" s="328"/>
      <c r="C53" s="328"/>
      <c r="D53" s="354"/>
      <c r="E53" s="335"/>
      <c r="F53" s="335"/>
      <c r="G53" s="325"/>
      <c r="H53" s="335"/>
      <c r="I53" s="340"/>
      <c r="J53" s="335"/>
      <c r="K53" s="356"/>
      <c r="L53" s="439" t="s">
        <v>244</v>
      </c>
      <c r="M53" s="344"/>
      <c r="N53" s="335"/>
      <c r="O53" s="353"/>
      <c r="P53" s="335"/>
      <c r="Q53" s="336"/>
      <c r="R53" s="325"/>
      <c r="S53" s="325"/>
      <c r="T53" s="325"/>
      <c r="U53" s="325"/>
      <c r="V53" s="325"/>
      <c r="W53" s="325"/>
      <c r="X53" s="325"/>
      <c r="Y53" s="325"/>
      <c r="Z53" s="325"/>
    </row>
    <row r="54" spans="1:26" ht="9.75" customHeight="1">
      <c r="A54" s="328"/>
      <c r="B54" s="329"/>
      <c r="C54" s="330"/>
      <c r="D54" s="331"/>
      <c r="E54" s="345" t="s">
        <v>239</v>
      </c>
      <c r="F54" s="345"/>
      <c r="G54" s="346"/>
      <c r="H54" s="345"/>
      <c r="I54" s="358"/>
      <c r="J54" s="335"/>
      <c r="K54" s="356"/>
      <c r="L54" s="348">
        <v>43502</v>
      </c>
      <c r="M54" s="336"/>
      <c r="N54" s="350" t="s">
        <v>248</v>
      </c>
      <c r="O54" s="336"/>
      <c r="P54" s="335"/>
      <c r="Q54" s="336"/>
      <c r="R54" s="325"/>
      <c r="S54" s="325"/>
      <c r="T54" s="325"/>
      <c r="U54" s="325"/>
      <c r="V54" s="325"/>
      <c r="W54" s="325"/>
      <c r="X54" s="325"/>
      <c r="Y54" s="325"/>
      <c r="Z54" s="325"/>
    </row>
    <row r="55" spans="1:26" ht="9.75" customHeight="1">
      <c r="A55" s="328"/>
      <c r="B55" s="328"/>
      <c r="C55" s="328"/>
      <c r="D55" s="328"/>
      <c r="E55" s="345" t="s">
        <v>240</v>
      </c>
      <c r="F55" s="345"/>
      <c r="G55" s="346"/>
      <c r="H55" s="345"/>
      <c r="I55" s="351"/>
      <c r="J55" s="317"/>
      <c r="K55" s="349"/>
      <c r="L55" s="335"/>
      <c r="M55" s="336"/>
      <c r="N55" s="335"/>
      <c r="O55" s="336"/>
      <c r="P55" s="335"/>
      <c r="Q55" s="336"/>
      <c r="R55" s="325"/>
      <c r="S55" s="325"/>
      <c r="T55" s="325"/>
      <c r="U55" s="325"/>
      <c r="V55" s="325"/>
      <c r="W55" s="325"/>
      <c r="X55" s="325"/>
      <c r="Y55" s="325"/>
      <c r="Z55" s="325"/>
    </row>
    <row r="56" spans="1:26" ht="9.75" customHeight="1">
      <c r="A56" s="328"/>
      <c r="B56" s="328"/>
      <c r="C56" s="328"/>
      <c r="D56" s="328"/>
      <c r="E56" s="335"/>
      <c r="F56" s="335"/>
      <c r="G56" s="325"/>
      <c r="H56" s="335"/>
      <c r="I56" s="343"/>
      <c r="J56" s="438" t="s">
        <v>243</v>
      </c>
      <c r="K56" s="360"/>
      <c r="L56" s="335"/>
      <c r="M56" s="336"/>
      <c r="N56" s="335"/>
      <c r="O56" s="336"/>
      <c r="P56" s="335"/>
      <c r="Q56" s="336"/>
      <c r="R56" s="325"/>
      <c r="S56" s="325"/>
      <c r="T56" s="325"/>
      <c r="U56" s="325"/>
      <c r="V56" s="325"/>
      <c r="W56" s="325"/>
      <c r="X56" s="325"/>
      <c r="Y56" s="325"/>
      <c r="Z56" s="325"/>
    </row>
    <row r="57" spans="1:26" ht="9.75" customHeight="1">
      <c r="A57" s="328"/>
      <c r="B57" s="328"/>
      <c r="C57" s="328"/>
      <c r="D57" s="328"/>
      <c r="E57" s="335"/>
      <c r="F57" s="335"/>
      <c r="G57" s="325"/>
      <c r="H57" s="335"/>
      <c r="I57" s="343"/>
      <c r="J57" s="439" t="s">
        <v>244</v>
      </c>
      <c r="K57" s="351"/>
      <c r="L57" s="335"/>
      <c r="M57" s="336"/>
      <c r="N57" s="335"/>
      <c r="O57" s="336"/>
      <c r="P57" s="335"/>
      <c r="Q57" s="336"/>
      <c r="R57" s="325"/>
      <c r="S57" s="325"/>
      <c r="T57" s="325"/>
      <c r="U57" s="325"/>
      <c r="V57" s="325"/>
      <c r="W57" s="325"/>
      <c r="X57" s="325"/>
      <c r="Y57" s="325"/>
      <c r="Z57" s="325"/>
    </row>
    <row r="58" spans="1:26" ht="9.75" customHeight="1">
      <c r="A58" s="328"/>
      <c r="B58" s="329"/>
      <c r="C58" s="330"/>
      <c r="D58" s="331"/>
      <c r="E58" s="345" t="s">
        <v>243</v>
      </c>
      <c r="F58" s="332"/>
      <c r="G58" s="333"/>
      <c r="H58" s="332"/>
      <c r="I58" s="364"/>
      <c r="J58" s="335" t="s">
        <v>221</v>
      </c>
      <c r="K58" s="336"/>
      <c r="L58" s="350"/>
      <c r="M58" s="342"/>
      <c r="N58" s="335"/>
      <c r="O58" s="336"/>
      <c r="P58" s="335"/>
      <c r="Q58" s="336"/>
      <c r="R58" s="325"/>
      <c r="S58" s="325"/>
      <c r="T58" s="325"/>
      <c r="U58" s="325"/>
      <c r="V58" s="325"/>
      <c r="W58" s="325"/>
      <c r="X58" s="325"/>
      <c r="Y58" s="325"/>
      <c r="Z58" s="325"/>
    </row>
    <row r="59" spans="1:26" ht="9.75" customHeight="1">
      <c r="A59" s="328"/>
      <c r="B59" s="328"/>
      <c r="C59" s="328"/>
      <c r="D59" s="328"/>
      <c r="E59" s="345" t="s">
        <v>244</v>
      </c>
      <c r="F59" s="332"/>
      <c r="G59" s="333"/>
      <c r="H59" s="332"/>
      <c r="I59" s="337"/>
      <c r="J59" s="335"/>
      <c r="K59" s="336"/>
      <c r="L59" s="352"/>
      <c r="M59" s="353"/>
      <c r="N59" s="335"/>
      <c r="O59" s="336"/>
      <c r="P59" s="335"/>
      <c r="Q59" s="336"/>
      <c r="R59" s="325"/>
      <c r="S59" s="325"/>
      <c r="T59" s="325"/>
      <c r="U59" s="325"/>
      <c r="V59" s="325"/>
      <c r="W59" s="325"/>
      <c r="X59" s="325"/>
      <c r="Y59" s="325"/>
      <c r="Z59" s="325"/>
    </row>
    <row r="60" spans="1:26" ht="9.75" customHeight="1">
      <c r="A60" s="328"/>
      <c r="B60" s="328"/>
      <c r="C60" s="328"/>
      <c r="D60" s="354"/>
      <c r="E60" s="335"/>
      <c r="F60" s="335"/>
      <c r="G60" s="325"/>
      <c r="H60" s="335"/>
      <c r="I60" s="340"/>
      <c r="J60" s="335"/>
      <c r="K60" s="336"/>
      <c r="L60" s="438"/>
      <c r="M60" s="336"/>
      <c r="N60" s="335"/>
      <c r="O60" s="336"/>
      <c r="P60" s="335"/>
      <c r="Q60" s="336"/>
      <c r="R60" s="325"/>
      <c r="S60" s="325"/>
      <c r="T60" s="325"/>
      <c r="U60" s="325"/>
      <c r="V60" s="325"/>
      <c r="W60" s="325"/>
      <c r="X60" s="325"/>
      <c r="Y60" s="325"/>
      <c r="Z60" s="325"/>
    </row>
    <row r="61" spans="1:26" ht="9.75" customHeight="1">
      <c r="A61" s="328"/>
      <c r="B61" s="328"/>
      <c r="C61" s="328"/>
      <c r="D61" s="354"/>
      <c r="E61" s="335"/>
      <c r="F61" s="335"/>
      <c r="G61" s="325"/>
      <c r="H61" s="335"/>
      <c r="I61" s="340"/>
      <c r="J61" s="335"/>
      <c r="K61" s="340"/>
      <c r="L61" s="438"/>
      <c r="M61" s="353"/>
      <c r="N61" s="335"/>
      <c r="O61" s="336"/>
      <c r="P61" s="335"/>
      <c r="Q61" s="336"/>
      <c r="R61" s="325"/>
      <c r="S61" s="325"/>
      <c r="T61" s="325"/>
      <c r="U61" s="325"/>
      <c r="V61" s="325"/>
      <c r="W61" s="325"/>
      <c r="X61" s="325"/>
      <c r="Y61" s="325"/>
      <c r="Z61" s="325"/>
    </row>
    <row r="62" spans="1:26" ht="9.75" customHeight="1">
      <c r="A62" s="328"/>
      <c r="B62" s="329"/>
      <c r="C62" s="330"/>
      <c r="D62" s="331"/>
      <c r="E62" s="345" t="s">
        <v>228</v>
      </c>
      <c r="F62" s="345"/>
      <c r="G62" s="346"/>
      <c r="H62" s="345"/>
      <c r="I62" s="358"/>
      <c r="J62" s="335"/>
      <c r="K62" s="336"/>
      <c r="L62" s="335"/>
      <c r="M62" s="336"/>
      <c r="N62" s="350"/>
      <c r="O62" s="336"/>
      <c r="P62" s="335"/>
      <c r="Q62" s="336"/>
      <c r="R62" s="325"/>
      <c r="S62" s="325"/>
      <c r="T62" s="325"/>
      <c r="U62" s="325"/>
      <c r="V62" s="325"/>
      <c r="W62" s="325"/>
      <c r="X62" s="325"/>
      <c r="Y62" s="325"/>
      <c r="Z62" s="325"/>
    </row>
    <row r="63" spans="1:26" ht="9.75" customHeight="1">
      <c r="A63" s="328"/>
      <c r="B63" s="328"/>
      <c r="C63" s="328"/>
      <c r="D63" s="328"/>
      <c r="E63" s="345" t="s">
        <v>229</v>
      </c>
      <c r="F63" s="345"/>
      <c r="G63" s="346"/>
      <c r="H63" s="345"/>
      <c r="I63" s="351"/>
      <c r="J63" s="317"/>
      <c r="K63" s="336"/>
      <c r="L63" s="335"/>
      <c r="M63" s="336"/>
      <c r="N63" s="335"/>
      <c r="O63" s="336"/>
      <c r="P63" s="335"/>
      <c r="Q63" s="336"/>
      <c r="R63" s="325"/>
      <c r="S63" s="325"/>
      <c r="T63" s="325"/>
      <c r="U63" s="325"/>
      <c r="V63" s="325"/>
      <c r="W63" s="325"/>
      <c r="X63" s="325"/>
      <c r="Y63" s="325"/>
      <c r="Z63" s="325"/>
    </row>
    <row r="64" spans="1:26" ht="9.75" customHeight="1">
      <c r="A64" s="328"/>
      <c r="B64" s="328"/>
      <c r="C64" s="328"/>
      <c r="D64" s="328"/>
      <c r="E64" s="335"/>
      <c r="F64" s="335"/>
      <c r="G64" s="325"/>
      <c r="H64" s="335"/>
      <c r="I64" s="340"/>
      <c r="J64" s="367" t="s">
        <v>228</v>
      </c>
      <c r="K64" s="342"/>
      <c r="L64" s="335"/>
      <c r="M64" s="336"/>
      <c r="N64" s="335"/>
      <c r="O64" s="336"/>
      <c r="P64" s="335"/>
      <c r="Q64" s="336"/>
      <c r="R64" s="325"/>
      <c r="S64" s="325"/>
      <c r="T64" s="325"/>
      <c r="U64" s="325"/>
      <c r="V64" s="325"/>
      <c r="W64" s="325"/>
      <c r="X64" s="325"/>
      <c r="Y64" s="325"/>
      <c r="Z64" s="325"/>
    </row>
    <row r="65" spans="1:26" ht="9.75" customHeight="1">
      <c r="A65" s="328"/>
      <c r="B65" s="328"/>
      <c r="C65" s="328"/>
      <c r="D65" s="328"/>
      <c r="E65" s="335"/>
      <c r="F65" s="335"/>
      <c r="G65" s="325"/>
      <c r="H65" s="335"/>
      <c r="I65" s="343"/>
      <c r="J65" s="345" t="s">
        <v>229</v>
      </c>
      <c r="K65" s="344"/>
      <c r="L65" s="335"/>
      <c r="M65" s="336"/>
      <c r="N65" s="335"/>
      <c r="O65" s="336"/>
      <c r="P65" s="335"/>
      <c r="Q65" s="336"/>
      <c r="R65" s="325"/>
      <c r="S65" s="325"/>
      <c r="T65" s="325"/>
      <c r="U65" s="325"/>
      <c r="V65" s="325"/>
      <c r="W65" s="325"/>
      <c r="X65" s="325"/>
      <c r="Y65" s="325"/>
      <c r="Z65" s="325"/>
    </row>
    <row r="66" spans="1:26" ht="9.75" customHeight="1">
      <c r="A66" s="328"/>
      <c r="B66" s="329"/>
      <c r="C66" s="330"/>
      <c r="D66" s="331"/>
      <c r="E66" s="345" t="s">
        <v>239</v>
      </c>
      <c r="F66" s="332"/>
      <c r="G66" s="333"/>
      <c r="H66" s="332"/>
      <c r="I66" s="364"/>
      <c r="J66" s="335" t="s">
        <v>221</v>
      </c>
      <c r="K66" s="336"/>
      <c r="L66" s="350" t="s">
        <v>249</v>
      </c>
      <c r="M66" s="342"/>
      <c r="N66" s="335"/>
      <c r="O66" s="336"/>
      <c r="P66" s="335"/>
      <c r="Q66" s="336"/>
      <c r="R66" s="325"/>
      <c r="S66" s="325"/>
      <c r="T66" s="325"/>
      <c r="U66" s="325"/>
      <c r="V66" s="325"/>
      <c r="W66" s="325"/>
      <c r="X66" s="325"/>
      <c r="Y66" s="325"/>
      <c r="Z66" s="325"/>
    </row>
    <row r="67" spans="1:26" ht="9.75" customHeight="1">
      <c r="A67" s="328"/>
      <c r="B67" s="328"/>
      <c r="C67" s="328"/>
      <c r="D67" s="328"/>
      <c r="E67" s="345" t="s">
        <v>240</v>
      </c>
      <c r="F67" s="332"/>
      <c r="G67" s="333"/>
      <c r="H67" s="332"/>
      <c r="I67" s="337"/>
      <c r="J67" s="335"/>
      <c r="K67" s="336"/>
      <c r="L67" s="352"/>
      <c r="M67" s="353"/>
      <c r="N67" s="335"/>
      <c r="O67" s="336"/>
      <c r="P67" s="335"/>
      <c r="Q67" s="336"/>
      <c r="R67" s="325"/>
      <c r="S67" s="325"/>
      <c r="T67" s="325"/>
      <c r="U67" s="325"/>
      <c r="V67" s="325"/>
      <c r="W67" s="325"/>
      <c r="X67" s="325"/>
      <c r="Y67" s="325"/>
      <c r="Z67" s="325"/>
    </row>
    <row r="68" spans="1:26" ht="9.75" customHeight="1">
      <c r="A68" s="328"/>
      <c r="B68" s="370"/>
      <c r="C68" s="370"/>
      <c r="D68" s="371"/>
      <c r="E68" s="372"/>
      <c r="F68" s="372"/>
      <c r="G68" s="373"/>
      <c r="H68" s="372"/>
      <c r="I68" s="374"/>
      <c r="J68" s="372"/>
      <c r="K68" s="375"/>
      <c r="L68" s="376"/>
      <c r="M68" s="377"/>
      <c r="N68" s="376"/>
      <c r="O68" s="377"/>
      <c r="P68" s="376"/>
      <c r="Q68" s="377"/>
      <c r="R68" s="325"/>
      <c r="S68" s="325"/>
      <c r="T68" s="325"/>
      <c r="U68" s="325"/>
      <c r="V68" s="325"/>
      <c r="W68" s="325"/>
      <c r="X68" s="325"/>
      <c r="Y68" s="325"/>
      <c r="Z68" s="325"/>
    </row>
    <row r="69" spans="1:26" ht="15.75" customHeight="1">
      <c r="I69" s="430"/>
      <c r="K69" s="430"/>
      <c r="M69" s="431"/>
      <c r="O69" s="430"/>
      <c r="Q69" s="431"/>
    </row>
    <row r="70" spans="1:26" ht="9" customHeight="1">
      <c r="I70" s="430"/>
      <c r="K70" s="430"/>
      <c r="M70" s="431"/>
      <c r="O70" s="430"/>
      <c r="Q70" s="431"/>
    </row>
    <row r="71" spans="1:26" ht="12.75" customHeight="1">
      <c r="I71" s="430"/>
      <c r="K71" s="430"/>
      <c r="M71" s="431"/>
      <c r="O71" s="430"/>
      <c r="Q71" s="431"/>
    </row>
    <row r="72" spans="1:26" ht="12.75" customHeight="1">
      <c r="I72" s="430"/>
      <c r="K72" s="430"/>
      <c r="M72" s="431"/>
      <c r="O72" s="430"/>
      <c r="Q72" s="431"/>
    </row>
    <row r="73" spans="1:26" ht="12.75" customHeight="1">
      <c r="I73" s="430"/>
      <c r="K73" s="430"/>
      <c r="M73" s="431"/>
      <c r="O73" s="430"/>
      <c r="Q73" s="431"/>
    </row>
    <row r="74" spans="1:26" ht="12.75" customHeight="1">
      <c r="I74" s="430"/>
      <c r="K74" s="430"/>
      <c r="M74" s="431"/>
      <c r="O74" s="430"/>
      <c r="Q74" s="431"/>
    </row>
    <row r="75" spans="1:26" ht="12.75" customHeight="1">
      <c r="I75" s="430"/>
      <c r="K75" s="430"/>
      <c r="M75" s="431"/>
      <c r="O75" s="430"/>
      <c r="Q75" s="431"/>
    </row>
    <row r="76" spans="1:26" ht="12.75" customHeight="1">
      <c r="I76" s="430"/>
      <c r="K76" s="430"/>
      <c r="M76" s="431"/>
      <c r="O76" s="430"/>
      <c r="Q76" s="431"/>
    </row>
    <row r="77" spans="1:26" ht="12.75" customHeight="1">
      <c r="I77" s="430"/>
      <c r="K77" s="430"/>
      <c r="M77" s="431"/>
      <c r="O77" s="430"/>
      <c r="Q77" s="431"/>
    </row>
    <row r="78" spans="1:26" ht="12.75" customHeight="1">
      <c r="I78" s="430"/>
      <c r="K78" s="430"/>
      <c r="M78" s="431"/>
      <c r="O78" s="430"/>
      <c r="Q78" s="431"/>
    </row>
    <row r="79" spans="1:26" ht="12.75" customHeight="1">
      <c r="I79" s="430"/>
      <c r="K79" s="430"/>
      <c r="M79" s="431"/>
      <c r="O79" s="430"/>
      <c r="Q79" s="431"/>
    </row>
    <row r="80" spans="1:26" ht="12.75" customHeight="1">
      <c r="I80" s="430"/>
      <c r="K80" s="430"/>
      <c r="M80" s="431"/>
      <c r="O80" s="430"/>
      <c r="Q80" s="431"/>
    </row>
    <row r="81" spans="9:17" ht="12.75" customHeight="1">
      <c r="I81" s="430"/>
      <c r="K81" s="430"/>
      <c r="M81" s="431"/>
      <c r="O81" s="430"/>
      <c r="Q81" s="431"/>
    </row>
    <row r="82" spans="9:17" ht="12.75" customHeight="1">
      <c r="I82" s="430"/>
      <c r="K82" s="430"/>
      <c r="M82" s="431"/>
      <c r="O82" s="430"/>
      <c r="Q82" s="431"/>
    </row>
    <row r="83" spans="9:17" ht="12.75" customHeight="1">
      <c r="I83" s="430"/>
      <c r="K83" s="430"/>
      <c r="M83" s="431"/>
      <c r="O83" s="430"/>
      <c r="Q83" s="431"/>
    </row>
    <row r="84" spans="9:17" ht="12.75" customHeight="1">
      <c r="I84" s="430"/>
      <c r="K84" s="430"/>
      <c r="M84" s="431"/>
      <c r="O84" s="430"/>
      <c r="Q84" s="431"/>
    </row>
    <row r="85" spans="9:17" ht="12.75" customHeight="1">
      <c r="I85" s="430"/>
      <c r="K85" s="430"/>
      <c r="M85" s="431"/>
      <c r="O85" s="430"/>
      <c r="Q85" s="431"/>
    </row>
    <row r="86" spans="9:17" ht="12.75" customHeight="1">
      <c r="I86" s="430"/>
      <c r="K86" s="430"/>
      <c r="M86" s="431"/>
      <c r="O86" s="430"/>
      <c r="Q86" s="431"/>
    </row>
    <row r="87" spans="9:17" ht="12.75" customHeight="1">
      <c r="I87" s="430"/>
      <c r="K87" s="430"/>
      <c r="M87" s="431"/>
      <c r="O87" s="430"/>
      <c r="Q87" s="431"/>
    </row>
    <row r="88" spans="9:17" ht="12.75" customHeight="1">
      <c r="I88" s="430"/>
      <c r="K88" s="430"/>
      <c r="M88" s="431"/>
      <c r="O88" s="430"/>
      <c r="Q88" s="431"/>
    </row>
    <row r="89" spans="9:17" ht="12.75" customHeight="1">
      <c r="I89" s="430"/>
      <c r="K89" s="430"/>
      <c r="M89" s="431"/>
      <c r="O89" s="430"/>
      <c r="Q89" s="431"/>
    </row>
    <row r="90" spans="9:17" ht="12.75" customHeight="1">
      <c r="I90" s="430"/>
      <c r="K90" s="430"/>
      <c r="M90" s="431"/>
      <c r="O90" s="430"/>
      <c r="Q90" s="431"/>
    </row>
    <row r="91" spans="9:17" ht="12.75" customHeight="1">
      <c r="I91" s="430"/>
      <c r="K91" s="430"/>
      <c r="M91" s="431"/>
      <c r="O91" s="430"/>
      <c r="Q91" s="431"/>
    </row>
    <row r="92" spans="9:17" ht="12.75" customHeight="1">
      <c r="I92" s="430"/>
      <c r="K92" s="430"/>
      <c r="M92" s="431"/>
      <c r="O92" s="430"/>
      <c r="Q92" s="431"/>
    </row>
    <row r="93" spans="9:17" ht="12.75" customHeight="1">
      <c r="I93" s="430"/>
      <c r="K93" s="430"/>
      <c r="M93" s="431"/>
      <c r="O93" s="430"/>
      <c r="Q93" s="431"/>
    </row>
    <row r="94" spans="9:17" ht="12.75" customHeight="1">
      <c r="I94" s="430"/>
      <c r="K94" s="430"/>
      <c r="M94" s="431"/>
      <c r="O94" s="430"/>
      <c r="Q94" s="431"/>
    </row>
    <row r="95" spans="9:17" ht="12.75" customHeight="1">
      <c r="I95" s="430"/>
      <c r="K95" s="430"/>
      <c r="M95" s="431"/>
      <c r="O95" s="430"/>
      <c r="Q95" s="431"/>
    </row>
    <row r="96" spans="9:17" ht="12.75" customHeight="1">
      <c r="I96" s="430"/>
      <c r="K96" s="430"/>
      <c r="M96" s="431"/>
      <c r="O96" s="430"/>
      <c r="Q96" s="431"/>
    </row>
    <row r="97" spans="9:17" ht="12.75" customHeight="1">
      <c r="I97" s="430"/>
      <c r="K97" s="430"/>
      <c r="M97" s="431"/>
      <c r="O97" s="430"/>
      <c r="Q97" s="431"/>
    </row>
    <row r="98" spans="9:17" ht="12.75" customHeight="1">
      <c r="I98" s="430"/>
      <c r="K98" s="430"/>
      <c r="M98" s="431"/>
      <c r="O98" s="430"/>
      <c r="Q98" s="431"/>
    </row>
    <row r="99" spans="9:17" ht="12.75" customHeight="1">
      <c r="I99" s="430"/>
      <c r="K99" s="430"/>
      <c r="M99" s="431"/>
      <c r="O99" s="430"/>
      <c r="Q99" s="431"/>
    </row>
    <row r="100" spans="9:17" ht="12.75" customHeight="1">
      <c r="I100" s="430"/>
      <c r="K100" s="430"/>
      <c r="M100" s="431"/>
      <c r="O100" s="430"/>
      <c r="Q100" s="431"/>
    </row>
    <row r="101" spans="9:17" ht="12.75" customHeight="1">
      <c r="I101" s="430"/>
      <c r="K101" s="430"/>
      <c r="M101" s="431"/>
      <c r="O101" s="430"/>
      <c r="Q101" s="431"/>
    </row>
    <row r="102" spans="9:17" ht="12.75" customHeight="1">
      <c r="I102" s="430"/>
      <c r="K102" s="430"/>
      <c r="M102" s="431"/>
      <c r="O102" s="430"/>
      <c r="Q102" s="431"/>
    </row>
    <row r="103" spans="9:17" ht="12.75" customHeight="1">
      <c r="I103" s="430"/>
      <c r="K103" s="430"/>
      <c r="M103" s="431"/>
      <c r="O103" s="430"/>
      <c r="Q103" s="431"/>
    </row>
    <row r="104" spans="9:17" ht="12.75" customHeight="1">
      <c r="I104" s="430"/>
      <c r="K104" s="430"/>
      <c r="M104" s="431"/>
      <c r="O104" s="430"/>
      <c r="Q104" s="431"/>
    </row>
    <row r="105" spans="9:17" ht="12.75" customHeight="1">
      <c r="I105" s="430"/>
      <c r="K105" s="430"/>
      <c r="M105" s="431"/>
      <c r="O105" s="430"/>
      <c r="Q105" s="431"/>
    </row>
    <row r="106" spans="9:17" ht="12.75" customHeight="1">
      <c r="I106" s="430"/>
      <c r="K106" s="430"/>
      <c r="M106" s="431"/>
      <c r="O106" s="430"/>
      <c r="Q106" s="431"/>
    </row>
    <row r="107" spans="9:17" ht="12.75" customHeight="1">
      <c r="I107" s="430"/>
      <c r="K107" s="430"/>
      <c r="M107" s="431"/>
      <c r="O107" s="430"/>
      <c r="Q107" s="431"/>
    </row>
    <row r="108" spans="9:17" ht="12.75" customHeight="1">
      <c r="I108" s="430"/>
      <c r="K108" s="430"/>
      <c r="M108" s="431"/>
      <c r="O108" s="430"/>
      <c r="Q108" s="431"/>
    </row>
    <row r="109" spans="9:17" ht="12.75" customHeight="1">
      <c r="I109" s="430"/>
      <c r="K109" s="430"/>
      <c r="M109" s="431"/>
      <c r="O109" s="430"/>
      <c r="Q109" s="431"/>
    </row>
    <row r="110" spans="9:17" ht="12.75" customHeight="1">
      <c r="I110" s="430"/>
      <c r="K110" s="430"/>
      <c r="M110" s="431"/>
      <c r="O110" s="430"/>
      <c r="Q110" s="431"/>
    </row>
    <row r="111" spans="9:17" ht="12.75" customHeight="1">
      <c r="I111" s="430"/>
      <c r="K111" s="430"/>
      <c r="M111" s="431"/>
      <c r="O111" s="430"/>
      <c r="Q111" s="431"/>
    </row>
    <row r="112" spans="9:17" ht="12.75" customHeight="1">
      <c r="I112" s="430"/>
      <c r="K112" s="430"/>
      <c r="M112" s="431"/>
      <c r="O112" s="430"/>
      <c r="Q112" s="431"/>
    </row>
    <row r="113" spans="9:17" ht="12.75" customHeight="1">
      <c r="I113" s="430"/>
      <c r="K113" s="430"/>
      <c r="M113" s="431"/>
      <c r="O113" s="430"/>
      <c r="Q113" s="431"/>
    </row>
    <row r="114" spans="9:17" ht="12.75" customHeight="1">
      <c r="I114" s="430"/>
      <c r="K114" s="430"/>
      <c r="M114" s="431"/>
      <c r="O114" s="430"/>
      <c r="Q114" s="431"/>
    </row>
    <row r="115" spans="9:17" ht="12.75" customHeight="1">
      <c r="I115" s="430"/>
      <c r="K115" s="430"/>
      <c r="M115" s="431"/>
      <c r="O115" s="430"/>
      <c r="Q115" s="431"/>
    </row>
    <row r="116" spans="9:17" ht="12.75" customHeight="1">
      <c r="I116" s="430"/>
      <c r="K116" s="430"/>
      <c r="M116" s="431"/>
      <c r="O116" s="430"/>
      <c r="Q116" s="431"/>
    </row>
    <row r="117" spans="9:17" ht="12.75" customHeight="1">
      <c r="I117" s="430"/>
      <c r="K117" s="430"/>
      <c r="M117" s="431"/>
      <c r="O117" s="430"/>
      <c r="Q117" s="431"/>
    </row>
    <row r="118" spans="9:17" ht="12.75" customHeight="1">
      <c r="I118" s="430"/>
      <c r="K118" s="430"/>
      <c r="M118" s="431"/>
      <c r="O118" s="430"/>
      <c r="Q118" s="431"/>
    </row>
    <row r="119" spans="9:17" ht="12.75" customHeight="1">
      <c r="I119" s="430"/>
      <c r="K119" s="430"/>
      <c r="M119" s="431"/>
      <c r="O119" s="430"/>
      <c r="Q119" s="431"/>
    </row>
    <row r="120" spans="9:17" ht="12.75" customHeight="1">
      <c r="I120" s="430"/>
      <c r="K120" s="430"/>
      <c r="M120" s="431"/>
      <c r="O120" s="430"/>
      <c r="Q120" s="431"/>
    </row>
    <row r="121" spans="9:17" ht="12.75" customHeight="1">
      <c r="I121" s="430"/>
      <c r="K121" s="430"/>
      <c r="M121" s="431"/>
      <c r="O121" s="430"/>
      <c r="Q121" s="431"/>
    </row>
    <row r="122" spans="9:17" ht="12.75" customHeight="1">
      <c r="I122" s="430"/>
      <c r="K122" s="430"/>
      <c r="M122" s="431"/>
      <c r="O122" s="430"/>
      <c r="Q122" s="431"/>
    </row>
    <row r="123" spans="9:17" ht="12.75" customHeight="1">
      <c r="I123" s="430"/>
      <c r="K123" s="430"/>
      <c r="M123" s="431"/>
      <c r="O123" s="430"/>
      <c r="Q123" s="431"/>
    </row>
    <row r="124" spans="9:17" ht="12.75" customHeight="1">
      <c r="I124" s="430"/>
      <c r="K124" s="430"/>
      <c r="M124" s="431"/>
      <c r="O124" s="430"/>
      <c r="Q124" s="431"/>
    </row>
    <row r="125" spans="9:17" ht="12.75" customHeight="1">
      <c r="I125" s="430"/>
      <c r="K125" s="430"/>
      <c r="M125" s="431"/>
      <c r="O125" s="430"/>
      <c r="Q125" s="431"/>
    </row>
    <row r="126" spans="9:17" ht="12.75" customHeight="1">
      <c r="I126" s="430"/>
      <c r="K126" s="430"/>
      <c r="M126" s="431"/>
      <c r="O126" s="430"/>
      <c r="Q126" s="431"/>
    </row>
    <row r="127" spans="9:17" ht="12.75" customHeight="1">
      <c r="I127" s="430"/>
      <c r="K127" s="430"/>
      <c r="M127" s="431"/>
      <c r="O127" s="430"/>
      <c r="Q127" s="431"/>
    </row>
    <row r="128" spans="9:17" ht="12.75" customHeight="1">
      <c r="I128" s="430"/>
      <c r="K128" s="430"/>
      <c r="M128" s="431"/>
      <c r="O128" s="430"/>
      <c r="Q128" s="431"/>
    </row>
    <row r="129" spans="9:17" ht="12.75" customHeight="1">
      <c r="I129" s="430"/>
      <c r="K129" s="430"/>
      <c r="M129" s="431"/>
      <c r="O129" s="430"/>
      <c r="Q129" s="431"/>
    </row>
    <row r="130" spans="9:17" ht="12.75" customHeight="1">
      <c r="I130" s="430"/>
      <c r="K130" s="430"/>
      <c r="M130" s="431"/>
      <c r="O130" s="430"/>
      <c r="Q130" s="431"/>
    </row>
    <row r="131" spans="9:17" ht="12.75" customHeight="1">
      <c r="I131" s="430"/>
      <c r="K131" s="430"/>
      <c r="M131" s="431"/>
      <c r="O131" s="430"/>
      <c r="Q131" s="431"/>
    </row>
    <row r="132" spans="9:17" ht="12.75" customHeight="1">
      <c r="I132" s="430"/>
      <c r="K132" s="430"/>
      <c r="M132" s="431"/>
      <c r="O132" s="430"/>
      <c r="Q132" s="431"/>
    </row>
    <row r="133" spans="9:17" ht="12.75" customHeight="1">
      <c r="I133" s="430"/>
      <c r="K133" s="430"/>
      <c r="M133" s="431"/>
      <c r="O133" s="430"/>
      <c r="Q133" s="431"/>
    </row>
    <row r="134" spans="9:17" ht="12.75" customHeight="1">
      <c r="I134" s="430"/>
      <c r="K134" s="430"/>
      <c r="M134" s="431"/>
      <c r="O134" s="430"/>
      <c r="Q134" s="431"/>
    </row>
    <row r="135" spans="9:17" ht="12.75" customHeight="1">
      <c r="I135" s="430"/>
      <c r="K135" s="430"/>
      <c r="M135" s="431"/>
      <c r="O135" s="430"/>
      <c r="Q135" s="431"/>
    </row>
    <row r="136" spans="9:17" ht="12.75" customHeight="1">
      <c r="I136" s="430"/>
      <c r="K136" s="430"/>
      <c r="M136" s="431"/>
      <c r="O136" s="430"/>
      <c r="Q136" s="431"/>
    </row>
    <row r="137" spans="9:17" ht="12.75" customHeight="1">
      <c r="I137" s="430"/>
      <c r="K137" s="430"/>
      <c r="M137" s="431"/>
      <c r="O137" s="430"/>
      <c r="Q137" s="431"/>
    </row>
    <row r="138" spans="9:17" ht="12.75" customHeight="1">
      <c r="I138" s="430"/>
      <c r="K138" s="430"/>
      <c r="M138" s="431"/>
      <c r="O138" s="430"/>
      <c r="Q138" s="431"/>
    </row>
    <row r="139" spans="9:17" ht="12.75" customHeight="1">
      <c r="I139" s="430"/>
      <c r="K139" s="430"/>
      <c r="M139" s="431"/>
      <c r="O139" s="430"/>
      <c r="Q139" s="431"/>
    </row>
    <row r="140" spans="9:17" ht="12.75" customHeight="1">
      <c r="I140" s="430"/>
      <c r="K140" s="430"/>
      <c r="M140" s="431"/>
      <c r="O140" s="430"/>
      <c r="Q140" s="431"/>
    </row>
    <row r="141" spans="9:17" ht="12.75" customHeight="1">
      <c r="I141" s="430"/>
      <c r="K141" s="430"/>
      <c r="M141" s="431"/>
      <c r="O141" s="430"/>
      <c r="Q141" s="431"/>
    </row>
    <row r="142" spans="9:17" ht="12.75" customHeight="1">
      <c r="I142" s="430"/>
      <c r="K142" s="430"/>
      <c r="M142" s="431"/>
      <c r="O142" s="430"/>
      <c r="Q142" s="431"/>
    </row>
    <row r="143" spans="9:17" ht="12.75" customHeight="1">
      <c r="I143" s="430"/>
      <c r="K143" s="430"/>
      <c r="M143" s="431"/>
      <c r="O143" s="430"/>
      <c r="Q143" s="431"/>
    </row>
    <row r="144" spans="9:17" ht="12.75" customHeight="1">
      <c r="I144" s="430"/>
      <c r="K144" s="430"/>
      <c r="M144" s="431"/>
      <c r="O144" s="430"/>
      <c r="Q144" s="431"/>
    </row>
    <row r="145" spans="9:17" ht="12.75" customHeight="1">
      <c r="I145" s="430"/>
      <c r="K145" s="430"/>
      <c r="M145" s="431"/>
      <c r="O145" s="430"/>
      <c r="Q145" s="431"/>
    </row>
    <row r="146" spans="9:17" ht="12.75" customHeight="1">
      <c r="I146" s="430"/>
      <c r="K146" s="430"/>
      <c r="M146" s="431"/>
      <c r="O146" s="430"/>
      <c r="Q146" s="431"/>
    </row>
    <row r="147" spans="9:17" ht="12.75" customHeight="1">
      <c r="I147" s="430"/>
      <c r="K147" s="430"/>
      <c r="M147" s="431"/>
      <c r="O147" s="430"/>
      <c r="Q147" s="431"/>
    </row>
    <row r="148" spans="9:17" ht="12.75" customHeight="1">
      <c r="I148" s="430"/>
      <c r="K148" s="430"/>
      <c r="M148" s="431"/>
      <c r="O148" s="430"/>
      <c r="Q148" s="431"/>
    </row>
    <row r="149" spans="9:17" ht="12.75" customHeight="1">
      <c r="I149" s="430"/>
      <c r="K149" s="430"/>
      <c r="M149" s="431"/>
      <c r="O149" s="430"/>
      <c r="Q149" s="431"/>
    </row>
    <row r="150" spans="9:17" ht="12.75" customHeight="1">
      <c r="I150" s="430"/>
      <c r="K150" s="430"/>
      <c r="M150" s="431"/>
      <c r="O150" s="430"/>
      <c r="Q150" s="431"/>
    </row>
    <row r="151" spans="9:17" ht="12.75" customHeight="1">
      <c r="I151" s="430"/>
      <c r="K151" s="430"/>
      <c r="M151" s="431"/>
      <c r="O151" s="430"/>
      <c r="Q151" s="431"/>
    </row>
    <row r="152" spans="9:17" ht="12.75" customHeight="1">
      <c r="I152" s="430"/>
      <c r="K152" s="430"/>
      <c r="M152" s="431"/>
      <c r="O152" s="430"/>
      <c r="Q152" s="431"/>
    </row>
    <row r="153" spans="9:17" ht="12.75" customHeight="1">
      <c r="I153" s="430"/>
      <c r="K153" s="430"/>
      <c r="M153" s="431"/>
      <c r="O153" s="430"/>
      <c r="Q153" s="431"/>
    </row>
    <row r="154" spans="9:17" ht="12.75" customHeight="1">
      <c r="I154" s="430"/>
      <c r="K154" s="430"/>
      <c r="M154" s="431"/>
      <c r="O154" s="430"/>
      <c r="Q154" s="431"/>
    </row>
    <row r="155" spans="9:17" ht="12.75" customHeight="1">
      <c r="I155" s="430"/>
      <c r="K155" s="430"/>
      <c r="M155" s="431"/>
      <c r="O155" s="430"/>
      <c r="Q155" s="431"/>
    </row>
    <row r="156" spans="9:17" ht="12.75" customHeight="1">
      <c r="I156" s="430"/>
      <c r="K156" s="430"/>
      <c r="M156" s="431"/>
      <c r="O156" s="430"/>
      <c r="Q156" s="431"/>
    </row>
    <row r="157" spans="9:17" ht="12.75" customHeight="1">
      <c r="I157" s="430"/>
      <c r="K157" s="430"/>
      <c r="M157" s="431"/>
      <c r="O157" s="430"/>
      <c r="Q157" s="431"/>
    </row>
    <row r="158" spans="9:17" ht="12.75" customHeight="1">
      <c r="I158" s="430"/>
      <c r="K158" s="430"/>
      <c r="M158" s="431"/>
      <c r="O158" s="430"/>
      <c r="Q158" s="431"/>
    </row>
    <row r="159" spans="9:17" ht="12.75" customHeight="1">
      <c r="I159" s="430"/>
      <c r="K159" s="430"/>
      <c r="M159" s="431"/>
      <c r="O159" s="430"/>
      <c r="Q159" s="431"/>
    </row>
    <row r="160" spans="9:17" ht="12.75" customHeight="1">
      <c r="I160" s="430"/>
      <c r="K160" s="430"/>
      <c r="M160" s="431"/>
      <c r="O160" s="430"/>
      <c r="Q160" s="431"/>
    </row>
    <row r="161" spans="9:17" ht="12.75" customHeight="1">
      <c r="I161" s="430"/>
      <c r="K161" s="430"/>
      <c r="M161" s="431"/>
      <c r="O161" s="430"/>
      <c r="Q161" s="431"/>
    </row>
    <row r="162" spans="9:17" ht="12.75" customHeight="1">
      <c r="I162" s="430"/>
      <c r="K162" s="430"/>
      <c r="M162" s="431"/>
      <c r="O162" s="430"/>
      <c r="Q162" s="431"/>
    </row>
    <row r="163" spans="9:17" ht="12.75" customHeight="1">
      <c r="I163" s="430"/>
      <c r="K163" s="430"/>
      <c r="M163" s="431"/>
      <c r="O163" s="430"/>
      <c r="Q163" s="431"/>
    </row>
    <row r="164" spans="9:17" ht="12.75" customHeight="1">
      <c r="I164" s="430"/>
      <c r="K164" s="430"/>
      <c r="M164" s="431"/>
      <c r="O164" s="430"/>
      <c r="Q164" s="431"/>
    </row>
    <row r="165" spans="9:17" ht="12.75" customHeight="1">
      <c r="I165" s="430"/>
      <c r="K165" s="430"/>
      <c r="M165" s="431"/>
      <c r="O165" s="430"/>
      <c r="Q165" s="431"/>
    </row>
    <row r="166" spans="9:17" ht="12.75" customHeight="1">
      <c r="I166" s="430"/>
      <c r="K166" s="430"/>
      <c r="M166" s="431"/>
      <c r="O166" s="430"/>
      <c r="Q166" s="431"/>
    </row>
    <row r="167" spans="9:17" ht="12.75" customHeight="1">
      <c r="I167" s="430"/>
      <c r="K167" s="430"/>
      <c r="M167" s="431"/>
      <c r="O167" s="430"/>
      <c r="Q167" s="431"/>
    </row>
    <row r="168" spans="9:17" ht="12.75" customHeight="1">
      <c r="I168" s="430"/>
      <c r="K168" s="430"/>
      <c r="M168" s="431"/>
      <c r="O168" s="430"/>
      <c r="Q168" s="431"/>
    </row>
    <row r="169" spans="9:17" ht="12.75" customHeight="1">
      <c r="I169" s="430"/>
      <c r="K169" s="430"/>
      <c r="M169" s="431"/>
      <c r="O169" s="430"/>
      <c r="Q169" s="431"/>
    </row>
    <row r="170" spans="9:17" ht="12.75" customHeight="1">
      <c r="I170" s="430"/>
      <c r="K170" s="430"/>
      <c r="M170" s="431"/>
      <c r="O170" s="430"/>
      <c r="Q170" s="431"/>
    </row>
    <row r="171" spans="9:17" ht="12.75" customHeight="1">
      <c r="I171" s="430"/>
      <c r="K171" s="430"/>
      <c r="M171" s="431"/>
      <c r="O171" s="430"/>
      <c r="Q171" s="431"/>
    </row>
    <row r="172" spans="9:17" ht="12.75" customHeight="1">
      <c r="I172" s="430"/>
      <c r="K172" s="430"/>
      <c r="M172" s="431"/>
      <c r="O172" s="430"/>
      <c r="Q172" s="431"/>
    </row>
    <row r="173" spans="9:17" ht="12.75" customHeight="1">
      <c r="I173" s="430"/>
      <c r="K173" s="430"/>
      <c r="M173" s="431"/>
      <c r="O173" s="430"/>
      <c r="Q173" s="431"/>
    </row>
    <row r="174" spans="9:17" ht="12.75" customHeight="1">
      <c r="I174" s="430"/>
      <c r="K174" s="430"/>
      <c r="M174" s="431"/>
      <c r="O174" s="430"/>
      <c r="Q174" s="431"/>
    </row>
    <row r="175" spans="9:17" ht="12.75" customHeight="1">
      <c r="I175" s="430"/>
      <c r="K175" s="430"/>
      <c r="M175" s="431"/>
      <c r="O175" s="430"/>
      <c r="Q175" s="431"/>
    </row>
    <row r="176" spans="9:17" ht="12.75" customHeight="1">
      <c r="I176" s="430"/>
      <c r="K176" s="430"/>
      <c r="M176" s="431"/>
      <c r="O176" s="430"/>
      <c r="Q176" s="431"/>
    </row>
    <row r="177" spans="9:17" ht="12.75" customHeight="1">
      <c r="I177" s="430"/>
      <c r="K177" s="430"/>
      <c r="M177" s="431"/>
      <c r="O177" s="430"/>
      <c r="Q177" s="431"/>
    </row>
    <row r="178" spans="9:17" ht="12.75" customHeight="1">
      <c r="I178" s="430"/>
      <c r="K178" s="430"/>
      <c r="M178" s="431"/>
      <c r="O178" s="430"/>
      <c r="Q178" s="431"/>
    </row>
    <row r="179" spans="9:17" ht="12.75" customHeight="1">
      <c r="I179" s="430"/>
      <c r="K179" s="430"/>
      <c r="M179" s="431"/>
      <c r="O179" s="430"/>
      <c r="Q179" s="431"/>
    </row>
    <row r="180" spans="9:17" ht="12.75" customHeight="1">
      <c r="I180" s="430"/>
      <c r="K180" s="430"/>
      <c r="M180" s="431"/>
      <c r="O180" s="430"/>
      <c r="Q180" s="431"/>
    </row>
    <row r="181" spans="9:17" ht="12.75" customHeight="1">
      <c r="I181" s="430"/>
      <c r="K181" s="430"/>
      <c r="M181" s="431"/>
      <c r="O181" s="430"/>
      <c r="Q181" s="431"/>
    </row>
    <row r="182" spans="9:17" ht="12.75" customHeight="1">
      <c r="I182" s="430"/>
      <c r="K182" s="430"/>
      <c r="M182" s="431"/>
      <c r="O182" s="430"/>
      <c r="Q182" s="431"/>
    </row>
    <row r="183" spans="9:17" ht="12.75" customHeight="1">
      <c r="I183" s="430"/>
      <c r="K183" s="430"/>
      <c r="M183" s="431"/>
      <c r="O183" s="430"/>
      <c r="Q183" s="431"/>
    </row>
    <row r="184" spans="9:17" ht="12.75" customHeight="1">
      <c r="I184" s="430"/>
      <c r="K184" s="430"/>
      <c r="M184" s="431"/>
      <c r="O184" s="430"/>
      <c r="Q184" s="431"/>
    </row>
    <row r="185" spans="9:17" ht="12.75" customHeight="1">
      <c r="I185" s="430"/>
      <c r="K185" s="430"/>
      <c r="M185" s="431"/>
      <c r="O185" s="430"/>
      <c r="Q185" s="431"/>
    </row>
    <row r="186" spans="9:17" ht="12.75" customHeight="1">
      <c r="I186" s="430"/>
      <c r="K186" s="430"/>
      <c r="M186" s="431"/>
      <c r="O186" s="430"/>
      <c r="Q186" s="431"/>
    </row>
    <row r="187" spans="9:17" ht="12.75" customHeight="1">
      <c r="I187" s="430"/>
      <c r="K187" s="430"/>
      <c r="M187" s="431"/>
      <c r="O187" s="430"/>
      <c r="Q187" s="431"/>
    </row>
    <row r="188" spans="9:17" ht="12.75" customHeight="1">
      <c r="I188" s="430"/>
      <c r="K188" s="430"/>
      <c r="M188" s="431"/>
      <c r="O188" s="430"/>
      <c r="Q188" s="431"/>
    </row>
    <row r="189" spans="9:17" ht="12.75" customHeight="1">
      <c r="I189" s="430"/>
      <c r="K189" s="430"/>
      <c r="M189" s="431"/>
      <c r="O189" s="430"/>
      <c r="Q189" s="431"/>
    </row>
    <row r="190" spans="9:17" ht="12.75" customHeight="1">
      <c r="I190" s="430"/>
      <c r="K190" s="430"/>
      <c r="M190" s="431"/>
      <c r="O190" s="430"/>
      <c r="Q190" s="431"/>
    </row>
    <row r="191" spans="9:17" ht="12.75" customHeight="1">
      <c r="I191" s="430"/>
      <c r="K191" s="430"/>
      <c r="M191" s="431"/>
      <c r="O191" s="430"/>
      <c r="Q191" s="431"/>
    </row>
    <row r="192" spans="9:17" ht="12.75" customHeight="1">
      <c r="I192" s="430"/>
      <c r="K192" s="430"/>
      <c r="M192" s="431"/>
      <c r="O192" s="430"/>
      <c r="Q192" s="431"/>
    </row>
    <row r="193" spans="9:17" ht="12.75" customHeight="1">
      <c r="I193" s="430"/>
      <c r="K193" s="430"/>
      <c r="M193" s="431"/>
      <c r="O193" s="430"/>
      <c r="Q193" s="431"/>
    </row>
    <row r="194" spans="9:17" ht="12.75" customHeight="1">
      <c r="I194" s="430"/>
      <c r="K194" s="430"/>
      <c r="M194" s="431"/>
      <c r="O194" s="430"/>
      <c r="Q194" s="431"/>
    </row>
    <row r="195" spans="9:17" ht="12.75" customHeight="1">
      <c r="I195" s="430"/>
      <c r="K195" s="430"/>
      <c r="M195" s="431"/>
      <c r="O195" s="430"/>
      <c r="Q195" s="431"/>
    </row>
    <row r="196" spans="9:17" ht="12.75" customHeight="1">
      <c r="I196" s="430"/>
      <c r="K196" s="430"/>
      <c r="M196" s="431"/>
      <c r="O196" s="430"/>
      <c r="Q196" s="431"/>
    </row>
    <row r="197" spans="9:17" ht="12.75" customHeight="1">
      <c r="I197" s="430"/>
      <c r="K197" s="430"/>
      <c r="M197" s="431"/>
      <c r="O197" s="430"/>
      <c r="Q197" s="431"/>
    </row>
    <row r="198" spans="9:17" ht="12.75" customHeight="1">
      <c r="I198" s="430"/>
      <c r="K198" s="430"/>
      <c r="M198" s="431"/>
      <c r="O198" s="430"/>
      <c r="Q198" s="431"/>
    </row>
    <row r="199" spans="9:17" ht="12.75" customHeight="1">
      <c r="I199" s="430"/>
      <c r="K199" s="430"/>
      <c r="M199" s="431"/>
      <c r="O199" s="430"/>
      <c r="Q199" s="431"/>
    </row>
    <row r="200" spans="9:17" ht="12.75" customHeight="1">
      <c r="I200" s="430"/>
      <c r="K200" s="430"/>
      <c r="M200" s="431"/>
      <c r="O200" s="430"/>
      <c r="Q200" s="431"/>
    </row>
    <row r="201" spans="9:17" ht="12.75" customHeight="1">
      <c r="I201" s="430"/>
      <c r="K201" s="430"/>
      <c r="M201" s="431"/>
      <c r="O201" s="430"/>
      <c r="Q201" s="431"/>
    </row>
    <row r="202" spans="9:17" ht="12.75" customHeight="1">
      <c r="I202" s="430"/>
      <c r="K202" s="430"/>
      <c r="M202" s="431"/>
      <c r="O202" s="430"/>
      <c r="Q202" s="431"/>
    </row>
    <row r="203" spans="9:17" ht="12.75" customHeight="1">
      <c r="I203" s="430"/>
      <c r="K203" s="430"/>
      <c r="M203" s="431"/>
      <c r="O203" s="430"/>
      <c r="Q203" s="431"/>
    </row>
    <row r="204" spans="9:17" ht="12.75" customHeight="1">
      <c r="I204" s="430"/>
      <c r="K204" s="430"/>
      <c r="M204" s="431"/>
      <c r="O204" s="430"/>
      <c r="Q204" s="431"/>
    </row>
    <row r="205" spans="9:17" ht="12.75" customHeight="1">
      <c r="I205" s="430"/>
      <c r="K205" s="430"/>
      <c r="M205" s="431"/>
      <c r="O205" s="430"/>
      <c r="Q205" s="431"/>
    </row>
    <row r="206" spans="9:17" ht="12.75" customHeight="1">
      <c r="I206" s="430"/>
      <c r="K206" s="430"/>
      <c r="M206" s="431"/>
      <c r="O206" s="430"/>
      <c r="Q206" s="431"/>
    </row>
    <row r="207" spans="9:17" ht="12.75" customHeight="1">
      <c r="I207" s="430"/>
      <c r="K207" s="430"/>
      <c r="M207" s="431"/>
      <c r="O207" s="430"/>
      <c r="Q207" s="431"/>
    </row>
    <row r="208" spans="9:17" ht="12.75" customHeight="1">
      <c r="I208" s="430"/>
      <c r="K208" s="430"/>
      <c r="M208" s="431"/>
      <c r="O208" s="430"/>
      <c r="Q208" s="431"/>
    </row>
    <row r="209" spans="9:17" ht="12.75" customHeight="1">
      <c r="I209" s="430"/>
      <c r="K209" s="430"/>
      <c r="M209" s="431"/>
      <c r="O209" s="430"/>
      <c r="Q209" s="431"/>
    </row>
    <row r="210" spans="9:17" ht="12.75" customHeight="1">
      <c r="I210" s="430"/>
      <c r="K210" s="430"/>
      <c r="M210" s="431"/>
      <c r="O210" s="430"/>
      <c r="Q210" s="431"/>
    </row>
    <row r="211" spans="9:17" ht="12.75" customHeight="1">
      <c r="I211" s="430"/>
      <c r="K211" s="430"/>
      <c r="M211" s="431"/>
      <c r="O211" s="430"/>
      <c r="Q211" s="431"/>
    </row>
    <row r="212" spans="9:17" ht="12.75" customHeight="1">
      <c r="I212" s="430"/>
      <c r="K212" s="430"/>
      <c r="M212" s="431"/>
      <c r="O212" s="430"/>
      <c r="Q212" s="431"/>
    </row>
    <row r="213" spans="9:17" ht="12.75" customHeight="1">
      <c r="I213" s="430"/>
      <c r="K213" s="430"/>
      <c r="M213" s="431"/>
      <c r="O213" s="430"/>
      <c r="Q213" s="431"/>
    </row>
    <row r="214" spans="9:17" ht="12.75" customHeight="1">
      <c r="I214" s="430"/>
      <c r="K214" s="430"/>
      <c r="M214" s="431"/>
      <c r="O214" s="430"/>
      <c r="Q214" s="431"/>
    </row>
    <row r="215" spans="9:17" ht="12.75" customHeight="1">
      <c r="I215" s="430"/>
      <c r="K215" s="430"/>
      <c r="M215" s="431"/>
      <c r="O215" s="430"/>
      <c r="Q215" s="431"/>
    </row>
    <row r="216" spans="9:17" ht="12.75" customHeight="1">
      <c r="I216" s="430"/>
      <c r="K216" s="430"/>
      <c r="M216" s="431"/>
      <c r="O216" s="430"/>
      <c r="Q216" s="431"/>
    </row>
    <row r="217" spans="9:17" ht="12.75" customHeight="1">
      <c r="I217" s="430"/>
      <c r="K217" s="430"/>
      <c r="M217" s="431"/>
      <c r="O217" s="430"/>
      <c r="Q217" s="431"/>
    </row>
    <row r="218" spans="9:17" ht="12.75" customHeight="1">
      <c r="I218" s="430"/>
      <c r="K218" s="430"/>
      <c r="M218" s="431"/>
      <c r="O218" s="430"/>
      <c r="Q218" s="431"/>
    </row>
    <row r="219" spans="9:17" ht="12.75" customHeight="1">
      <c r="I219" s="430"/>
      <c r="K219" s="430"/>
      <c r="M219" s="431"/>
      <c r="O219" s="430"/>
      <c r="Q219" s="431"/>
    </row>
    <row r="220" spans="9:17" ht="12.75" customHeight="1">
      <c r="I220" s="430"/>
      <c r="K220" s="430"/>
      <c r="M220" s="431"/>
      <c r="O220" s="430"/>
      <c r="Q220" s="431"/>
    </row>
    <row r="221" spans="9:17" ht="12.75" customHeight="1">
      <c r="I221" s="430"/>
      <c r="K221" s="430"/>
      <c r="M221" s="431"/>
      <c r="O221" s="430"/>
      <c r="Q221" s="431"/>
    </row>
    <row r="222" spans="9:17" ht="12.75" customHeight="1">
      <c r="I222" s="430"/>
      <c r="K222" s="430"/>
      <c r="M222" s="431"/>
      <c r="O222" s="430"/>
      <c r="Q222" s="431"/>
    </row>
    <row r="223" spans="9:17" ht="12.75" customHeight="1">
      <c r="I223" s="430"/>
      <c r="K223" s="430"/>
      <c r="M223" s="431"/>
      <c r="O223" s="430"/>
      <c r="Q223" s="431"/>
    </row>
    <row r="224" spans="9:17" ht="12.75" customHeight="1">
      <c r="I224" s="430"/>
      <c r="K224" s="430"/>
      <c r="M224" s="431"/>
      <c r="O224" s="430"/>
      <c r="Q224" s="431"/>
    </row>
    <row r="225" spans="9:17" ht="12.75" customHeight="1">
      <c r="I225" s="430"/>
      <c r="K225" s="430"/>
      <c r="M225" s="431"/>
      <c r="O225" s="430"/>
      <c r="Q225" s="431"/>
    </row>
    <row r="226" spans="9:17" ht="12.75" customHeight="1">
      <c r="I226" s="430"/>
      <c r="K226" s="430"/>
      <c r="M226" s="431"/>
      <c r="O226" s="430"/>
      <c r="Q226" s="431"/>
    </row>
    <row r="227" spans="9:17" ht="12.75" customHeight="1">
      <c r="I227" s="430"/>
      <c r="K227" s="430"/>
      <c r="M227" s="431"/>
      <c r="O227" s="430"/>
      <c r="Q227" s="431"/>
    </row>
    <row r="228" spans="9:17" ht="12.75" customHeight="1">
      <c r="I228" s="430"/>
      <c r="K228" s="430"/>
      <c r="M228" s="431"/>
      <c r="O228" s="430"/>
      <c r="Q228" s="431"/>
    </row>
    <row r="229" spans="9:17" ht="12.75" customHeight="1">
      <c r="I229" s="430"/>
      <c r="K229" s="430"/>
      <c r="M229" s="431"/>
      <c r="O229" s="430"/>
      <c r="Q229" s="431"/>
    </row>
    <row r="230" spans="9:17" ht="12.75" customHeight="1">
      <c r="I230" s="430"/>
      <c r="K230" s="430"/>
      <c r="M230" s="431"/>
      <c r="O230" s="430"/>
      <c r="Q230" s="431"/>
    </row>
    <row r="231" spans="9:17" ht="12.75" customHeight="1">
      <c r="I231" s="430"/>
      <c r="K231" s="430"/>
      <c r="M231" s="431"/>
      <c r="O231" s="430"/>
      <c r="Q231" s="431"/>
    </row>
    <row r="232" spans="9:17" ht="12.75" customHeight="1">
      <c r="I232" s="430"/>
      <c r="K232" s="430"/>
      <c r="M232" s="431"/>
      <c r="O232" s="430"/>
      <c r="Q232" s="431"/>
    </row>
    <row r="233" spans="9:17" ht="12.75" customHeight="1">
      <c r="I233" s="430"/>
      <c r="K233" s="430"/>
      <c r="M233" s="431"/>
      <c r="O233" s="430"/>
      <c r="Q233" s="431"/>
    </row>
    <row r="234" spans="9:17" ht="12.75" customHeight="1">
      <c r="I234" s="430"/>
      <c r="K234" s="430"/>
      <c r="M234" s="431"/>
      <c r="O234" s="430"/>
      <c r="Q234" s="431"/>
    </row>
    <row r="235" spans="9:17" ht="12.75" customHeight="1">
      <c r="I235" s="430"/>
      <c r="K235" s="430"/>
      <c r="M235" s="431"/>
      <c r="O235" s="430"/>
      <c r="Q235" s="431"/>
    </row>
    <row r="236" spans="9:17" ht="12.75" customHeight="1">
      <c r="I236" s="430"/>
      <c r="K236" s="430"/>
      <c r="M236" s="431"/>
      <c r="O236" s="430"/>
      <c r="Q236" s="431"/>
    </row>
    <row r="237" spans="9:17" ht="12.75" customHeight="1">
      <c r="I237" s="430"/>
      <c r="K237" s="430"/>
      <c r="M237" s="431"/>
      <c r="O237" s="430"/>
      <c r="Q237" s="431"/>
    </row>
    <row r="238" spans="9:17" ht="12.75" customHeight="1">
      <c r="I238" s="430"/>
      <c r="K238" s="430"/>
      <c r="M238" s="431"/>
      <c r="O238" s="430"/>
      <c r="Q238" s="431"/>
    </row>
    <row r="239" spans="9:17" ht="12.75" customHeight="1">
      <c r="I239" s="430"/>
      <c r="K239" s="430"/>
      <c r="M239" s="431"/>
      <c r="O239" s="430"/>
      <c r="Q239" s="431"/>
    </row>
    <row r="240" spans="9:17" ht="12.75" customHeight="1">
      <c r="I240" s="430"/>
      <c r="K240" s="430"/>
      <c r="M240" s="431"/>
      <c r="O240" s="430"/>
      <c r="Q240" s="431"/>
    </row>
    <row r="241" spans="9:17" ht="12.75" customHeight="1">
      <c r="I241" s="430"/>
      <c r="K241" s="430"/>
      <c r="M241" s="431"/>
      <c r="O241" s="430"/>
      <c r="Q241" s="431"/>
    </row>
    <row r="242" spans="9:17" ht="12.75" customHeight="1">
      <c r="I242" s="430"/>
      <c r="K242" s="430"/>
      <c r="M242" s="431"/>
      <c r="O242" s="430"/>
      <c r="Q242" s="431"/>
    </row>
    <row r="243" spans="9:17" ht="12.75" customHeight="1">
      <c r="I243" s="430"/>
      <c r="K243" s="430"/>
      <c r="M243" s="431"/>
      <c r="O243" s="430"/>
      <c r="Q243" s="431"/>
    </row>
    <row r="244" spans="9:17" ht="12.75" customHeight="1">
      <c r="I244" s="430"/>
      <c r="K244" s="430"/>
      <c r="M244" s="431"/>
      <c r="O244" s="430"/>
      <c r="Q244" s="431"/>
    </row>
    <row r="245" spans="9:17" ht="12.75" customHeight="1">
      <c r="I245" s="430"/>
      <c r="K245" s="430"/>
      <c r="M245" s="431"/>
      <c r="O245" s="430"/>
      <c r="Q245" s="431"/>
    </row>
    <row r="246" spans="9:17" ht="12.75" customHeight="1">
      <c r="I246" s="430"/>
      <c r="K246" s="430"/>
      <c r="M246" s="431"/>
      <c r="O246" s="430"/>
      <c r="Q246" s="431"/>
    </row>
    <row r="247" spans="9:17" ht="12.75" customHeight="1">
      <c r="I247" s="430"/>
      <c r="K247" s="430"/>
      <c r="M247" s="431"/>
      <c r="O247" s="430"/>
      <c r="Q247" s="431"/>
    </row>
    <row r="248" spans="9:17" ht="12.75" customHeight="1">
      <c r="I248" s="430"/>
      <c r="K248" s="430"/>
      <c r="M248" s="431"/>
      <c r="O248" s="430"/>
      <c r="Q248" s="431"/>
    </row>
    <row r="249" spans="9:17" ht="12.75" customHeight="1">
      <c r="I249" s="430"/>
      <c r="K249" s="430"/>
      <c r="M249" s="431"/>
      <c r="O249" s="430"/>
      <c r="Q249" s="431"/>
    </row>
    <row r="250" spans="9:17" ht="12.75" customHeight="1">
      <c r="I250" s="430"/>
      <c r="K250" s="430"/>
      <c r="M250" s="431"/>
      <c r="O250" s="430"/>
      <c r="Q250" s="431"/>
    </row>
    <row r="251" spans="9:17" ht="12.75" customHeight="1">
      <c r="I251" s="430"/>
      <c r="K251" s="430"/>
      <c r="M251" s="431"/>
      <c r="O251" s="430"/>
      <c r="Q251" s="431"/>
    </row>
    <row r="252" spans="9:17" ht="12.75" customHeight="1">
      <c r="I252" s="430"/>
      <c r="K252" s="430"/>
      <c r="M252" s="431"/>
      <c r="O252" s="430"/>
      <c r="Q252" s="431"/>
    </row>
    <row r="253" spans="9:17" ht="12.75" customHeight="1">
      <c r="I253" s="430"/>
      <c r="K253" s="430"/>
      <c r="M253" s="431"/>
      <c r="O253" s="430"/>
      <c r="Q253" s="431"/>
    </row>
    <row r="254" spans="9:17" ht="12.75" customHeight="1">
      <c r="I254" s="430"/>
      <c r="K254" s="430"/>
      <c r="M254" s="431"/>
      <c r="O254" s="430"/>
      <c r="Q254" s="431"/>
    </row>
    <row r="255" spans="9:17" ht="12.75" customHeight="1">
      <c r="I255" s="430"/>
      <c r="K255" s="430"/>
      <c r="M255" s="431"/>
      <c r="O255" s="430"/>
      <c r="Q255" s="431"/>
    </row>
    <row r="256" spans="9:17" ht="12.75" customHeight="1">
      <c r="I256" s="430"/>
      <c r="K256" s="430"/>
      <c r="M256" s="431"/>
      <c r="O256" s="430"/>
      <c r="Q256" s="431"/>
    </row>
    <row r="257" spans="9:17" ht="12.75" customHeight="1">
      <c r="I257" s="430"/>
      <c r="K257" s="430"/>
      <c r="M257" s="431"/>
      <c r="O257" s="430"/>
      <c r="Q257" s="431"/>
    </row>
    <row r="258" spans="9:17" ht="12.75" customHeight="1">
      <c r="I258" s="430"/>
      <c r="K258" s="430"/>
      <c r="M258" s="431"/>
      <c r="O258" s="430"/>
      <c r="Q258" s="431"/>
    </row>
    <row r="259" spans="9:17" ht="12.75" customHeight="1">
      <c r="I259" s="430"/>
      <c r="K259" s="430"/>
      <c r="M259" s="431"/>
      <c r="O259" s="430"/>
      <c r="Q259" s="431"/>
    </row>
    <row r="260" spans="9:17" ht="12.75" customHeight="1">
      <c r="I260" s="430"/>
      <c r="K260" s="430"/>
      <c r="M260" s="431"/>
      <c r="O260" s="430"/>
      <c r="Q260" s="431"/>
    </row>
    <row r="261" spans="9:17" ht="12.75" customHeight="1">
      <c r="I261" s="430"/>
      <c r="K261" s="430"/>
      <c r="M261" s="431"/>
      <c r="O261" s="430"/>
      <c r="Q261" s="431"/>
    </row>
    <row r="262" spans="9:17" ht="12.75" customHeight="1">
      <c r="I262" s="430"/>
      <c r="K262" s="430"/>
      <c r="M262" s="431"/>
      <c r="O262" s="430"/>
      <c r="Q262" s="431"/>
    </row>
    <row r="263" spans="9:17" ht="12.75" customHeight="1">
      <c r="I263" s="430"/>
      <c r="K263" s="430"/>
      <c r="M263" s="431"/>
      <c r="O263" s="430"/>
      <c r="Q263" s="431"/>
    </row>
    <row r="264" spans="9:17" ht="12.75" customHeight="1">
      <c r="I264" s="430"/>
      <c r="K264" s="430"/>
      <c r="M264" s="431"/>
      <c r="O264" s="430"/>
      <c r="Q264" s="431"/>
    </row>
    <row r="265" spans="9:17" ht="12.75" customHeight="1">
      <c r="I265" s="430"/>
      <c r="K265" s="430"/>
      <c r="M265" s="431"/>
      <c r="O265" s="430"/>
      <c r="Q265" s="431"/>
    </row>
    <row r="266" spans="9:17" ht="12.75" customHeight="1">
      <c r="I266" s="430"/>
      <c r="K266" s="430"/>
      <c r="M266" s="431"/>
      <c r="O266" s="430"/>
      <c r="Q266" s="431"/>
    </row>
    <row r="267" spans="9:17" ht="12.75" customHeight="1">
      <c r="I267" s="430"/>
      <c r="K267" s="430"/>
      <c r="M267" s="431"/>
      <c r="O267" s="430"/>
      <c r="Q267" s="431"/>
    </row>
    <row r="268" spans="9:17" ht="12.75" customHeight="1">
      <c r="I268" s="430"/>
      <c r="K268" s="430"/>
      <c r="M268" s="431"/>
      <c r="O268" s="430"/>
      <c r="Q268" s="431"/>
    </row>
    <row r="269" spans="9:17" ht="12.75" customHeight="1">
      <c r="I269" s="430"/>
      <c r="K269" s="430"/>
      <c r="M269" s="431"/>
      <c r="O269" s="430"/>
      <c r="Q269" s="431"/>
    </row>
    <row r="270" spans="9:17" ht="12.75" customHeight="1">
      <c r="I270" s="430"/>
      <c r="K270" s="430"/>
      <c r="M270" s="431"/>
      <c r="O270" s="430"/>
      <c r="Q270" s="431"/>
    </row>
    <row r="271" spans="9:17" ht="12.75" customHeight="1">
      <c r="I271" s="430"/>
      <c r="K271" s="430"/>
      <c r="M271" s="431"/>
      <c r="O271" s="430"/>
      <c r="Q271" s="431"/>
    </row>
    <row r="272" spans="9:17" ht="12.75" customHeight="1">
      <c r="I272" s="430"/>
      <c r="K272" s="430"/>
      <c r="M272" s="431"/>
      <c r="O272" s="430"/>
      <c r="Q272" s="431"/>
    </row>
    <row r="273" spans="9:17" ht="12.75" customHeight="1">
      <c r="I273" s="430"/>
      <c r="K273" s="430"/>
      <c r="M273" s="431"/>
      <c r="O273" s="430"/>
      <c r="Q273" s="431"/>
    </row>
    <row r="274" spans="9:17" ht="12.75" customHeight="1">
      <c r="I274" s="430"/>
      <c r="K274" s="430"/>
      <c r="M274" s="431"/>
      <c r="O274" s="430"/>
      <c r="Q274" s="431"/>
    </row>
    <row r="275" spans="9:17" ht="12.75" customHeight="1">
      <c r="I275" s="430"/>
      <c r="K275" s="430"/>
      <c r="M275" s="431"/>
      <c r="O275" s="430"/>
      <c r="Q275" s="431"/>
    </row>
    <row r="276" spans="9:17" ht="12.75" customHeight="1">
      <c r="I276" s="430"/>
      <c r="K276" s="430"/>
      <c r="M276" s="431"/>
      <c r="O276" s="430"/>
      <c r="Q276" s="431"/>
    </row>
    <row r="277" spans="9:17" ht="12.75" customHeight="1">
      <c r="I277" s="430"/>
      <c r="K277" s="430"/>
      <c r="M277" s="431"/>
      <c r="O277" s="430"/>
      <c r="Q277" s="431"/>
    </row>
    <row r="278" spans="9:17" ht="12.75" customHeight="1">
      <c r="I278" s="430"/>
      <c r="K278" s="430"/>
      <c r="M278" s="431"/>
      <c r="O278" s="430"/>
      <c r="Q278" s="431"/>
    </row>
    <row r="279" spans="9:17" ht="12.75" customHeight="1">
      <c r="I279" s="430"/>
      <c r="K279" s="430"/>
      <c r="M279" s="431"/>
      <c r="O279" s="430"/>
      <c r="Q279" s="431"/>
    </row>
    <row r="280" spans="9:17" ht="12.75" customHeight="1">
      <c r="I280" s="430"/>
      <c r="K280" s="430"/>
      <c r="M280" s="431"/>
      <c r="O280" s="430"/>
      <c r="Q280" s="431"/>
    </row>
    <row r="281" spans="9:17" ht="12.75" customHeight="1">
      <c r="I281" s="430"/>
      <c r="K281" s="430"/>
      <c r="M281" s="431"/>
      <c r="O281" s="430"/>
      <c r="Q281" s="431"/>
    </row>
    <row r="282" spans="9:17" ht="12.75" customHeight="1">
      <c r="I282" s="430"/>
      <c r="K282" s="430"/>
      <c r="M282" s="431"/>
      <c r="O282" s="430"/>
      <c r="Q282" s="431"/>
    </row>
    <row r="283" spans="9:17" ht="12.75" customHeight="1">
      <c r="I283" s="430"/>
      <c r="K283" s="430"/>
      <c r="M283" s="431"/>
      <c r="O283" s="430"/>
      <c r="Q283" s="431"/>
    </row>
    <row r="284" spans="9:17" ht="12.75" customHeight="1">
      <c r="I284" s="430"/>
      <c r="K284" s="430"/>
      <c r="M284" s="431"/>
      <c r="O284" s="430"/>
      <c r="Q284" s="431"/>
    </row>
    <row r="285" spans="9:17" ht="12.75" customHeight="1">
      <c r="I285" s="430"/>
      <c r="K285" s="430"/>
      <c r="M285" s="431"/>
      <c r="O285" s="430"/>
      <c r="Q285" s="431"/>
    </row>
    <row r="286" spans="9:17" ht="12.75" customHeight="1">
      <c r="I286" s="430"/>
      <c r="K286" s="430"/>
      <c r="M286" s="431"/>
      <c r="O286" s="430"/>
      <c r="Q286" s="431"/>
    </row>
    <row r="287" spans="9:17" ht="12.75" customHeight="1">
      <c r="I287" s="430"/>
      <c r="K287" s="430"/>
      <c r="M287" s="431"/>
      <c r="O287" s="430"/>
      <c r="Q287" s="431"/>
    </row>
    <row r="288" spans="9:17" ht="12.75" customHeight="1">
      <c r="I288" s="430"/>
      <c r="K288" s="430"/>
      <c r="M288" s="431"/>
      <c r="O288" s="430"/>
      <c r="Q288" s="431"/>
    </row>
    <row r="289" spans="9:17" ht="12.75" customHeight="1">
      <c r="I289" s="430"/>
      <c r="K289" s="430"/>
      <c r="M289" s="431"/>
      <c r="O289" s="430"/>
      <c r="Q289" s="431"/>
    </row>
    <row r="290" spans="9:17" ht="12.75" customHeight="1">
      <c r="I290" s="430"/>
      <c r="K290" s="430"/>
      <c r="M290" s="431"/>
      <c r="O290" s="430"/>
      <c r="Q290" s="431"/>
    </row>
    <row r="291" spans="9:17" ht="12.75" customHeight="1">
      <c r="I291" s="430"/>
      <c r="K291" s="430"/>
      <c r="M291" s="431"/>
      <c r="O291" s="430"/>
      <c r="Q291" s="431"/>
    </row>
    <row r="292" spans="9:17" ht="12.75" customHeight="1">
      <c r="I292" s="430"/>
      <c r="K292" s="430"/>
      <c r="M292" s="431"/>
      <c r="O292" s="430"/>
      <c r="Q292" s="431"/>
    </row>
    <row r="293" spans="9:17" ht="12.75" customHeight="1">
      <c r="I293" s="430"/>
      <c r="K293" s="430"/>
      <c r="M293" s="431"/>
      <c r="O293" s="430"/>
      <c r="Q293" s="431"/>
    </row>
    <row r="294" spans="9:17" ht="12.75" customHeight="1">
      <c r="I294" s="430"/>
      <c r="K294" s="430"/>
      <c r="M294" s="431"/>
      <c r="O294" s="430"/>
      <c r="Q294" s="431"/>
    </row>
    <row r="295" spans="9:17" ht="12.75" customHeight="1">
      <c r="I295" s="430"/>
      <c r="K295" s="430"/>
      <c r="M295" s="431"/>
      <c r="O295" s="430"/>
      <c r="Q295" s="431"/>
    </row>
    <row r="296" spans="9:17" ht="12.75" customHeight="1">
      <c r="I296" s="430"/>
      <c r="K296" s="430"/>
      <c r="M296" s="431"/>
      <c r="O296" s="430"/>
      <c r="Q296" s="431"/>
    </row>
    <row r="297" spans="9:17" ht="12.75" customHeight="1">
      <c r="I297" s="430"/>
      <c r="K297" s="430"/>
      <c r="M297" s="431"/>
      <c r="O297" s="430"/>
      <c r="Q297" s="431"/>
    </row>
    <row r="298" spans="9:17" ht="12.75" customHeight="1">
      <c r="I298" s="430"/>
      <c r="K298" s="430"/>
      <c r="M298" s="431"/>
      <c r="O298" s="430"/>
      <c r="Q298" s="431"/>
    </row>
    <row r="299" spans="9:17" ht="12.75" customHeight="1">
      <c r="I299" s="430"/>
      <c r="K299" s="430"/>
      <c r="M299" s="431"/>
      <c r="O299" s="430"/>
      <c r="Q299" s="431"/>
    </row>
    <row r="300" spans="9:17" ht="12.75" customHeight="1">
      <c r="I300" s="430"/>
      <c r="K300" s="430"/>
      <c r="M300" s="431"/>
      <c r="O300" s="430"/>
      <c r="Q300" s="431"/>
    </row>
    <row r="301" spans="9:17" ht="12.75" customHeight="1">
      <c r="I301" s="430"/>
      <c r="K301" s="430"/>
      <c r="M301" s="431"/>
      <c r="O301" s="430"/>
      <c r="Q301" s="431"/>
    </row>
    <row r="302" spans="9:17" ht="12.75" customHeight="1">
      <c r="I302" s="430"/>
      <c r="K302" s="430"/>
      <c r="M302" s="431"/>
      <c r="O302" s="430"/>
      <c r="Q302" s="431"/>
    </row>
    <row r="303" spans="9:17" ht="12.75" customHeight="1">
      <c r="I303" s="430"/>
      <c r="K303" s="430"/>
      <c r="M303" s="431"/>
      <c r="O303" s="430"/>
      <c r="Q303" s="431"/>
    </row>
    <row r="304" spans="9:17" ht="12.75" customHeight="1">
      <c r="I304" s="430"/>
      <c r="K304" s="430"/>
      <c r="M304" s="431"/>
      <c r="O304" s="430"/>
      <c r="Q304" s="431"/>
    </row>
    <row r="305" spans="9:17" ht="12.75" customHeight="1">
      <c r="I305" s="430"/>
      <c r="K305" s="430"/>
      <c r="M305" s="431"/>
      <c r="O305" s="430"/>
      <c r="Q305" s="431"/>
    </row>
    <row r="306" spans="9:17" ht="12.75" customHeight="1">
      <c r="I306" s="430"/>
      <c r="K306" s="430"/>
      <c r="M306" s="431"/>
      <c r="O306" s="430"/>
      <c r="Q306" s="431"/>
    </row>
    <row r="307" spans="9:17" ht="12.75" customHeight="1">
      <c r="I307" s="430"/>
      <c r="K307" s="430"/>
      <c r="M307" s="431"/>
      <c r="O307" s="430"/>
      <c r="Q307" s="431"/>
    </row>
    <row r="308" spans="9:17" ht="12.75" customHeight="1">
      <c r="I308" s="430"/>
      <c r="K308" s="430"/>
      <c r="M308" s="431"/>
      <c r="O308" s="430"/>
      <c r="Q308" s="431"/>
    </row>
    <row r="309" spans="9:17" ht="12.75" customHeight="1">
      <c r="I309" s="430"/>
      <c r="K309" s="430"/>
      <c r="M309" s="431"/>
      <c r="O309" s="430"/>
      <c r="Q309" s="431"/>
    </row>
    <row r="310" spans="9:17" ht="12.75" customHeight="1">
      <c r="I310" s="430"/>
      <c r="K310" s="430"/>
      <c r="M310" s="431"/>
      <c r="O310" s="430"/>
      <c r="Q310" s="431"/>
    </row>
    <row r="311" spans="9:17" ht="12.75" customHeight="1">
      <c r="I311" s="430"/>
      <c r="K311" s="430"/>
      <c r="M311" s="431"/>
      <c r="O311" s="430"/>
      <c r="Q311" s="431"/>
    </row>
    <row r="312" spans="9:17" ht="12.75" customHeight="1">
      <c r="I312" s="430"/>
      <c r="K312" s="430"/>
      <c r="M312" s="431"/>
      <c r="O312" s="430"/>
      <c r="Q312" s="431"/>
    </row>
    <row r="313" spans="9:17" ht="12.75" customHeight="1">
      <c r="I313" s="430"/>
      <c r="K313" s="430"/>
      <c r="M313" s="431"/>
      <c r="O313" s="430"/>
      <c r="Q313" s="431"/>
    </row>
    <row r="314" spans="9:17" ht="12.75" customHeight="1">
      <c r="I314" s="430"/>
      <c r="K314" s="430"/>
      <c r="M314" s="431"/>
      <c r="O314" s="430"/>
      <c r="Q314" s="431"/>
    </row>
    <row r="315" spans="9:17" ht="12.75" customHeight="1">
      <c r="I315" s="430"/>
      <c r="K315" s="430"/>
      <c r="M315" s="431"/>
      <c r="O315" s="430"/>
      <c r="Q315" s="431"/>
    </row>
    <row r="316" spans="9:17" ht="12.75" customHeight="1">
      <c r="I316" s="430"/>
      <c r="K316" s="430"/>
      <c r="M316" s="431"/>
      <c r="O316" s="430"/>
      <c r="Q316" s="431"/>
    </row>
    <row r="317" spans="9:17" ht="12.75" customHeight="1">
      <c r="I317" s="430"/>
      <c r="K317" s="430"/>
      <c r="M317" s="431"/>
      <c r="O317" s="430"/>
      <c r="Q317" s="431"/>
    </row>
    <row r="318" spans="9:17" ht="12.75" customHeight="1">
      <c r="I318" s="430"/>
      <c r="K318" s="430"/>
      <c r="M318" s="431"/>
      <c r="O318" s="430"/>
      <c r="Q318" s="431"/>
    </row>
    <row r="319" spans="9:17" ht="12.75" customHeight="1">
      <c r="I319" s="430"/>
      <c r="K319" s="430"/>
      <c r="M319" s="431"/>
      <c r="O319" s="430"/>
      <c r="Q319" s="431"/>
    </row>
    <row r="320" spans="9:17" ht="12.75" customHeight="1">
      <c r="I320" s="430"/>
      <c r="K320" s="430"/>
      <c r="M320" s="431"/>
      <c r="O320" s="430"/>
      <c r="Q320" s="431"/>
    </row>
    <row r="321" spans="9:17" ht="12.75" customHeight="1">
      <c r="I321" s="430"/>
      <c r="K321" s="430"/>
      <c r="M321" s="431"/>
      <c r="O321" s="430"/>
      <c r="Q321" s="431"/>
    </row>
    <row r="322" spans="9:17" ht="12.75" customHeight="1">
      <c r="I322" s="430"/>
      <c r="K322" s="430"/>
      <c r="M322" s="431"/>
      <c r="O322" s="430"/>
      <c r="Q322" s="431"/>
    </row>
    <row r="323" spans="9:17" ht="12.75" customHeight="1">
      <c r="I323" s="430"/>
      <c r="K323" s="430"/>
      <c r="M323" s="431"/>
      <c r="O323" s="430"/>
      <c r="Q323" s="431"/>
    </row>
    <row r="324" spans="9:17" ht="12.75" customHeight="1">
      <c r="I324" s="430"/>
      <c r="K324" s="430"/>
      <c r="M324" s="431"/>
      <c r="O324" s="430"/>
      <c r="Q324" s="431"/>
    </row>
    <row r="325" spans="9:17" ht="12.75" customHeight="1">
      <c r="I325" s="430"/>
      <c r="K325" s="430"/>
      <c r="M325" s="431"/>
      <c r="O325" s="430"/>
      <c r="Q325" s="431"/>
    </row>
    <row r="326" spans="9:17" ht="12.75" customHeight="1">
      <c r="I326" s="430"/>
      <c r="K326" s="430"/>
      <c r="M326" s="431"/>
      <c r="O326" s="430"/>
      <c r="Q326" s="431"/>
    </row>
    <row r="327" spans="9:17" ht="12.75" customHeight="1">
      <c r="I327" s="430"/>
      <c r="K327" s="430"/>
      <c r="M327" s="431"/>
      <c r="O327" s="430"/>
      <c r="Q327" s="431"/>
    </row>
    <row r="328" spans="9:17" ht="12.75" customHeight="1">
      <c r="I328" s="430"/>
      <c r="K328" s="430"/>
      <c r="M328" s="431"/>
      <c r="O328" s="430"/>
      <c r="Q328" s="431"/>
    </row>
    <row r="329" spans="9:17" ht="12.75" customHeight="1">
      <c r="I329" s="430"/>
      <c r="K329" s="430"/>
      <c r="M329" s="431"/>
      <c r="O329" s="430"/>
      <c r="Q329" s="431"/>
    </row>
    <row r="330" spans="9:17" ht="12.75" customHeight="1">
      <c r="I330" s="430"/>
      <c r="K330" s="430"/>
      <c r="M330" s="431"/>
      <c r="O330" s="430"/>
      <c r="Q330" s="431"/>
    </row>
    <row r="331" spans="9:17" ht="12.75" customHeight="1">
      <c r="I331" s="430"/>
      <c r="K331" s="430"/>
      <c r="M331" s="431"/>
      <c r="O331" s="430"/>
      <c r="Q331" s="431"/>
    </row>
    <row r="332" spans="9:17" ht="12.75" customHeight="1">
      <c r="I332" s="430"/>
      <c r="K332" s="430"/>
      <c r="M332" s="431"/>
      <c r="O332" s="430"/>
      <c r="Q332" s="431"/>
    </row>
    <row r="333" spans="9:17" ht="12.75" customHeight="1">
      <c r="I333" s="430"/>
      <c r="K333" s="430"/>
      <c r="M333" s="431"/>
      <c r="O333" s="430"/>
      <c r="Q333" s="431"/>
    </row>
    <row r="334" spans="9:17" ht="12.75" customHeight="1">
      <c r="I334" s="430"/>
      <c r="K334" s="430"/>
      <c r="M334" s="431"/>
      <c r="O334" s="430"/>
      <c r="Q334" s="431"/>
    </row>
    <row r="335" spans="9:17" ht="12.75" customHeight="1">
      <c r="I335" s="430"/>
      <c r="K335" s="430"/>
      <c r="M335" s="431"/>
      <c r="O335" s="430"/>
      <c r="Q335" s="431"/>
    </row>
    <row r="336" spans="9:17" ht="12.75" customHeight="1">
      <c r="I336" s="430"/>
      <c r="K336" s="430"/>
      <c r="M336" s="431"/>
      <c r="O336" s="430"/>
      <c r="Q336" s="431"/>
    </row>
    <row r="337" spans="9:17" ht="12.75" customHeight="1">
      <c r="I337" s="430"/>
      <c r="K337" s="430"/>
      <c r="M337" s="431"/>
      <c r="O337" s="430"/>
      <c r="Q337" s="431"/>
    </row>
    <row r="338" spans="9:17" ht="12.75" customHeight="1">
      <c r="I338" s="430"/>
      <c r="K338" s="430"/>
      <c r="M338" s="431"/>
      <c r="O338" s="430"/>
      <c r="Q338" s="431"/>
    </row>
    <row r="339" spans="9:17" ht="12.75" customHeight="1">
      <c r="I339" s="430"/>
      <c r="K339" s="430"/>
      <c r="M339" s="431"/>
      <c r="O339" s="430"/>
      <c r="Q339" s="431"/>
    </row>
    <row r="340" spans="9:17" ht="12.75" customHeight="1">
      <c r="I340" s="430"/>
      <c r="K340" s="430"/>
      <c r="M340" s="431"/>
      <c r="O340" s="430"/>
      <c r="Q340" s="431"/>
    </row>
    <row r="341" spans="9:17" ht="12.75" customHeight="1">
      <c r="I341" s="430"/>
      <c r="K341" s="430"/>
      <c r="M341" s="431"/>
      <c r="O341" s="430"/>
      <c r="Q341" s="431"/>
    </row>
    <row r="342" spans="9:17" ht="12.75" customHeight="1">
      <c r="I342" s="430"/>
      <c r="K342" s="430"/>
      <c r="M342" s="431"/>
      <c r="O342" s="430"/>
      <c r="Q342" s="431"/>
    </row>
    <row r="343" spans="9:17" ht="12.75" customHeight="1">
      <c r="I343" s="430"/>
      <c r="K343" s="430"/>
      <c r="M343" s="431"/>
      <c r="O343" s="430"/>
      <c r="Q343" s="431"/>
    </row>
    <row r="344" spans="9:17" ht="12.75" customHeight="1">
      <c r="I344" s="430"/>
      <c r="K344" s="430"/>
      <c r="M344" s="431"/>
      <c r="O344" s="430"/>
      <c r="Q344" s="431"/>
    </row>
    <row r="345" spans="9:17" ht="12.75" customHeight="1">
      <c r="I345" s="430"/>
      <c r="K345" s="430"/>
      <c r="M345" s="431"/>
      <c r="O345" s="430"/>
      <c r="Q345" s="431"/>
    </row>
    <row r="346" spans="9:17" ht="12.75" customHeight="1">
      <c r="I346" s="430"/>
      <c r="K346" s="430"/>
      <c r="M346" s="431"/>
      <c r="O346" s="430"/>
      <c r="Q346" s="431"/>
    </row>
    <row r="347" spans="9:17" ht="12.75" customHeight="1">
      <c r="I347" s="430"/>
      <c r="K347" s="430"/>
      <c r="M347" s="431"/>
      <c r="O347" s="430"/>
      <c r="Q347" s="431"/>
    </row>
    <row r="348" spans="9:17" ht="12.75" customHeight="1">
      <c r="I348" s="430"/>
      <c r="K348" s="430"/>
      <c r="M348" s="431"/>
      <c r="O348" s="430"/>
      <c r="Q348" s="431"/>
    </row>
    <row r="349" spans="9:17" ht="12.75" customHeight="1">
      <c r="I349" s="430"/>
      <c r="K349" s="430"/>
      <c r="M349" s="431"/>
      <c r="O349" s="430"/>
      <c r="Q349" s="431"/>
    </row>
    <row r="350" spans="9:17" ht="12.75" customHeight="1">
      <c r="I350" s="430"/>
      <c r="K350" s="430"/>
      <c r="M350" s="431"/>
      <c r="O350" s="430"/>
      <c r="Q350" s="431"/>
    </row>
    <row r="351" spans="9:17" ht="12.75" customHeight="1">
      <c r="I351" s="430"/>
      <c r="K351" s="430"/>
      <c r="M351" s="431"/>
      <c r="O351" s="430"/>
      <c r="Q351" s="431"/>
    </row>
    <row r="352" spans="9:17" ht="12.75" customHeight="1">
      <c r="I352" s="430"/>
      <c r="K352" s="430"/>
      <c r="M352" s="431"/>
      <c r="O352" s="430"/>
      <c r="Q352" s="431"/>
    </row>
    <row r="353" spans="9:17" ht="12.75" customHeight="1">
      <c r="I353" s="430"/>
      <c r="K353" s="430"/>
      <c r="M353" s="431"/>
      <c r="O353" s="430"/>
      <c r="Q353" s="431"/>
    </row>
    <row r="354" spans="9:17" ht="12.75" customHeight="1">
      <c r="I354" s="430"/>
      <c r="K354" s="430"/>
      <c r="M354" s="431"/>
      <c r="O354" s="430"/>
      <c r="Q354" s="431"/>
    </row>
    <row r="355" spans="9:17" ht="12.75" customHeight="1">
      <c r="I355" s="430"/>
      <c r="K355" s="430"/>
      <c r="M355" s="431"/>
      <c r="O355" s="430"/>
      <c r="Q355" s="431"/>
    </row>
    <row r="356" spans="9:17" ht="12.75" customHeight="1">
      <c r="I356" s="430"/>
      <c r="K356" s="430"/>
      <c r="M356" s="431"/>
      <c r="O356" s="430"/>
      <c r="Q356" s="431"/>
    </row>
    <row r="357" spans="9:17" ht="12.75" customHeight="1">
      <c r="I357" s="430"/>
      <c r="K357" s="430"/>
      <c r="M357" s="431"/>
      <c r="O357" s="430"/>
      <c r="Q357" s="431"/>
    </row>
    <row r="358" spans="9:17" ht="12.75" customHeight="1">
      <c r="I358" s="430"/>
      <c r="K358" s="430"/>
      <c r="M358" s="431"/>
      <c r="O358" s="430"/>
      <c r="Q358" s="431"/>
    </row>
    <row r="359" spans="9:17" ht="12.75" customHeight="1">
      <c r="I359" s="430"/>
      <c r="K359" s="430"/>
      <c r="M359" s="431"/>
      <c r="O359" s="430"/>
      <c r="Q359" s="431"/>
    </row>
    <row r="360" spans="9:17" ht="12.75" customHeight="1">
      <c r="I360" s="430"/>
      <c r="K360" s="430"/>
      <c r="M360" s="431"/>
      <c r="O360" s="430"/>
      <c r="Q360" s="431"/>
    </row>
    <row r="361" spans="9:17" ht="12.75" customHeight="1">
      <c r="I361" s="430"/>
      <c r="K361" s="430"/>
      <c r="M361" s="431"/>
      <c r="O361" s="430"/>
      <c r="Q361" s="431"/>
    </row>
    <row r="362" spans="9:17" ht="12.75" customHeight="1">
      <c r="I362" s="430"/>
      <c r="K362" s="430"/>
      <c r="M362" s="431"/>
      <c r="O362" s="430"/>
      <c r="Q362" s="431"/>
    </row>
    <row r="363" spans="9:17" ht="12.75" customHeight="1">
      <c r="I363" s="430"/>
      <c r="K363" s="430"/>
      <c r="M363" s="431"/>
      <c r="O363" s="430"/>
      <c r="Q363" s="431"/>
    </row>
    <row r="364" spans="9:17" ht="12.75" customHeight="1">
      <c r="I364" s="430"/>
      <c r="K364" s="430"/>
      <c r="M364" s="431"/>
      <c r="O364" s="430"/>
      <c r="Q364" s="431"/>
    </row>
    <row r="365" spans="9:17" ht="12.75" customHeight="1">
      <c r="I365" s="430"/>
      <c r="K365" s="430"/>
      <c r="M365" s="431"/>
      <c r="O365" s="430"/>
      <c r="Q365" s="431"/>
    </row>
    <row r="366" spans="9:17" ht="12.75" customHeight="1">
      <c r="I366" s="430"/>
      <c r="K366" s="430"/>
      <c r="M366" s="431"/>
      <c r="O366" s="430"/>
      <c r="Q366" s="431"/>
    </row>
    <row r="367" spans="9:17" ht="12.75" customHeight="1">
      <c r="I367" s="430"/>
      <c r="K367" s="430"/>
      <c r="M367" s="431"/>
      <c r="O367" s="430"/>
      <c r="Q367" s="431"/>
    </row>
    <row r="368" spans="9:17" ht="12.75" customHeight="1">
      <c r="I368" s="430"/>
      <c r="K368" s="430"/>
      <c r="M368" s="431"/>
      <c r="O368" s="430"/>
      <c r="Q368" s="431"/>
    </row>
    <row r="369" spans="9:17" ht="12.75" customHeight="1">
      <c r="I369" s="430"/>
      <c r="K369" s="430"/>
      <c r="M369" s="431"/>
      <c r="O369" s="430"/>
      <c r="Q369" s="431"/>
    </row>
    <row r="370" spans="9:17" ht="12.75" customHeight="1">
      <c r="I370" s="430"/>
      <c r="K370" s="430"/>
      <c r="M370" s="431"/>
      <c r="O370" s="430"/>
      <c r="Q370" s="431"/>
    </row>
    <row r="371" spans="9:17" ht="12.75" customHeight="1">
      <c r="I371" s="430"/>
      <c r="K371" s="430"/>
      <c r="M371" s="431"/>
      <c r="O371" s="430"/>
      <c r="Q371" s="431"/>
    </row>
    <row r="372" spans="9:17" ht="12.75" customHeight="1">
      <c r="I372" s="430"/>
      <c r="K372" s="430"/>
      <c r="M372" s="431"/>
      <c r="O372" s="430"/>
      <c r="Q372" s="431"/>
    </row>
    <row r="373" spans="9:17" ht="12.75" customHeight="1">
      <c r="I373" s="430"/>
      <c r="K373" s="430"/>
      <c r="M373" s="431"/>
      <c r="O373" s="430"/>
      <c r="Q373" s="431"/>
    </row>
    <row r="374" spans="9:17" ht="12.75" customHeight="1">
      <c r="I374" s="430"/>
      <c r="K374" s="430"/>
      <c r="M374" s="431"/>
      <c r="O374" s="430"/>
      <c r="Q374" s="431"/>
    </row>
    <row r="375" spans="9:17" ht="12.75" customHeight="1">
      <c r="I375" s="430"/>
      <c r="K375" s="430"/>
      <c r="M375" s="431"/>
      <c r="O375" s="430"/>
      <c r="Q375" s="431"/>
    </row>
    <row r="376" spans="9:17" ht="12.75" customHeight="1">
      <c r="I376" s="430"/>
      <c r="K376" s="430"/>
      <c r="M376" s="431"/>
      <c r="O376" s="430"/>
      <c r="Q376" s="431"/>
    </row>
    <row r="377" spans="9:17" ht="12.75" customHeight="1">
      <c r="I377" s="430"/>
      <c r="K377" s="430"/>
      <c r="M377" s="431"/>
      <c r="O377" s="430"/>
      <c r="Q377" s="431"/>
    </row>
    <row r="378" spans="9:17" ht="12.75" customHeight="1">
      <c r="I378" s="430"/>
      <c r="K378" s="430"/>
      <c r="M378" s="431"/>
      <c r="O378" s="430"/>
      <c r="Q378" s="431"/>
    </row>
    <row r="379" spans="9:17" ht="12.75" customHeight="1">
      <c r="I379" s="430"/>
      <c r="K379" s="430"/>
      <c r="M379" s="431"/>
      <c r="O379" s="430"/>
      <c r="Q379" s="431"/>
    </row>
    <row r="380" spans="9:17" ht="12.75" customHeight="1">
      <c r="I380" s="430"/>
      <c r="K380" s="430"/>
      <c r="M380" s="431"/>
      <c r="O380" s="430"/>
      <c r="Q380" s="431"/>
    </row>
    <row r="381" spans="9:17" ht="12.75" customHeight="1">
      <c r="I381" s="430"/>
      <c r="K381" s="430"/>
      <c r="M381" s="431"/>
      <c r="O381" s="430"/>
      <c r="Q381" s="431"/>
    </row>
    <row r="382" spans="9:17" ht="12.75" customHeight="1">
      <c r="I382" s="430"/>
      <c r="K382" s="430"/>
      <c r="M382" s="431"/>
      <c r="O382" s="430"/>
      <c r="Q382" s="431"/>
    </row>
    <row r="383" spans="9:17" ht="12.75" customHeight="1">
      <c r="I383" s="430"/>
      <c r="K383" s="430"/>
      <c r="M383" s="431"/>
      <c r="O383" s="430"/>
      <c r="Q383" s="431"/>
    </row>
    <row r="384" spans="9:17" ht="12.75" customHeight="1">
      <c r="I384" s="430"/>
      <c r="K384" s="430"/>
      <c r="M384" s="431"/>
      <c r="O384" s="430"/>
      <c r="Q384" s="431"/>
    </row>
    <row r="385" spans="9:17" ht="12.75" customHeight="1">
      <c r="I385" s="430"/>
      <c r="K385" s="430"/>
      <c r="M385" s="431"/>
      <c r="O385" s="430"/>
      <c r="Q385" s="431"/>
    </row>
    <row r="386" spans="9:17" ht="12.75" customHeight="1">
      <c r="I386" s="430"/>
      <c r="K386" s="430"/>
      <c r="M386" s="431"/>
      <c r="O386" s="430"/>
      <c r="Q386" s="431"/>
    </row>
    <row r="387" spans="9:17" ht="12.75" customHeight="1">
      <c r="I387" s="430"/>
      <c r="K387" s="430"/>
      <c r="M387" s="431"/>
      <c r="O387" s="430"/>
      <c r="Q387" s="431"/>
    </row>
    <row r="388" spans="9:17" ht="12.75" customHeight="1">
      <c r="I388" s="430"/>
      <c r="K388" s="430"/>
      <c r="M388" s="431"/>
      <c r="O388" s="430"/>
      <c r="Q388" s="431"/>
    </row>
    <row r="389" spans="9:17" ht="12.75" customHeight="1">
      <c r="I389" s="430"/>
      <c r="K389" s="430"/>
      <c r="M389" s="431"/>
      <c r="O389" s="430"/>
      <c r="Q389" s="431"/>
    </row>
    <row r="390" spans="9:17" ht="12.75" customHeight="1">
      <c r="I390" s="430"/>
      <c r="K390" s="430"/>
      <c r="M390" s="431"/>
      <c r="O390" s="430"/>
      <c r="Q390" s="431"/>
    </row>
    <row r="391" spans="9:17" ht="12.75" customHeight="1">
      <c r="I391" s="430"/>
      <c r="K391" s="430"/>
      <c r="M391" s="431"/>
      <c r="O391" s="430"/>
      <c r="Q391" s="431"/>
    </row>
    <row r="392" spans="9:17" ht="12.75" customHeight="1">
      <c r="I392" s="430"/>
      <c r="K392" s="430"/>
      <c r="M392" s="431"/>
      <c r="O392" s="430"/>
      <c r="Q392" s="431"/>
    </row>
    <row r="393" spans="9:17" ht="12.75" customHeight="1">
      <c r="I393" s="430"/>
      <c r="K393" s="430"/>
      <c r="M393" s="431"/>
      <c r="O393" s="430"/>
      <c r="Q393" s="431"/>
    </row>
    <row r="394" spans="9:17" ht="12.75" customHeight="1">
      <c r="I394" s="430"/>
      <c r="K394" s="430"/>
      <c r="M394" s="431"/>
      <c r="O394" s="430"/>
      <c r="Q394" s="431"/>
    </row>
    <row r="395" spans="9:17" ht="12.75" customHeight="1">
      <c r="I395" s="430"/>
      <c r="K395" s="430"/>
      <c r="M395" s="431"/>
      <c r="O395" s="430"/>
      <c r="Q395" s="431"/>
    </row>
    <row r="396" spans="9:17" ht="12.75" customHeight="1">
      <c r="I396" s="430"/>
      <c r="K396" s="430"/>
      <c r="M396" s="431"/>
      <c r="O396" s="430"/>
      <c r="Q396" s="431"/>
    </row>
    <row r="397" spans="9:17" ht="12.75" customHeight="1">
      <c r="I397" s="430"/>
      <c r="K397" s="430"/>
      <c r="M397" s="431"/>
      <c r="O397" s="430"/>
      <c r="Q397" s="431"/>
    </row>
    <row r="398" spans="9:17" ht="12.75" customHeight="1">
      <c r="I398" s="430"/>
      <c r="K398" s="430"/>
      <c r="M398" s="431"/>
      <c r="O398" s="430"/>
      <c r="Q398" s="431"/>
    </row>
    <row r="399" spans="9:17" ht="12.75" customHeight="1">
      <c r="I399" s="430"/>
      <c r="K399" s="430"/>
      <c r="M399" s="431"/>
      <c r="O399" s="430"/>
      <c r="Q399" s="431"/>
    </row>
    <row r="400" spans="9:17" ht="12.75" customHeight="1">
      <c r="I400" s="430"/>
      <c r="K400" s="430"/>
      <c r="M400" s="431"/>
      <c r="O400" s="430"/>
      <c r="Q400" s="431"/>
    </row>
    <row r="401" spans="9:17" ht="12.75" customHeight="1">
      <c r="I401" s="430"/>
      <c r="K401" s="430"/>
      <c r="M401" s="431"/>
      <c r="O401" s="430"/>
      <c r="Q401" s="431"/>
    </row>
    <row r="402" spans="9:17" ht="12.75" customHeight="1">
      <c r="I402" s="430"/>
      <c r="K402" s="430"/>
      <c r="M402" s="431"/>
      <c r="O402" s="430"/>
      <c r="Q402" s="431"/>
    </row>
    <row r="403" spans="9:17" ht="12.75" customHeight="1">
      <c r="I403" s="430"/>
      <c r="K403" s="430"/>
      <c r="M403" s="431"/>
      <c r="O403" s="430"/>
      <c r="Q403" s="431"/>
    </row>
    <row r="404" spans="9:17" ht="12.75" customHeight="1">
      <c r="I404" s="430"/>
      <c r="K404" s="430"/>
      <c r="M404" s="431"/>
      <c r="O404" s="430"/>
      <c r="Q404" s="431"/>
    </row>
    <row r="405" spans="9:17" ht="12.75" customHeight="1">
      <c r="I405" s="430"/>
      <c r="K405" s="430"/>
      <c r="M405" s="431"/>
      <c r="O405" s="430"/>
      <c r="Q405" s="431"/>
    </row>
    <row r="406" spans="9:17" ht="12.75" customHeight="1">
      <c r="I406" s="430"/>
      <c r="K406" s="430"/>
      <c r="M406" s="431"/>
      <c r="O406" s="430"/>
      <c r="Q406" s="431"/>
    </row>
    <row r="407" spans="9:17" ht="12.75" customHeight="1">
      <c r="I407" s="430"/>
      <c r="K407" s="430"/>
      <c r="M407" s="431"/>
      <c r="O407" s="430"/>
      <c r="Q407" s="431"/>
    </row>
    <row r="408" spans="9:17" ht="12.75" customHeight="1">
      <c r="I408" s="430"/>
      <c r="K408" s="430"/>
      <c r="M408" s="431"/>
      <c r="O408" s="430"/>
      <c r="Q408" s="431"/>
    </row>
    <row r="409" spans="9:17" ht="12.75" customHeight="1">
      <c r="I409" s="430"/>
      <c r="K409" s="430"/>
      <c r="M409" s="431"/>
      <c r="O409" s="430"/>
      <c r="Q409" s="431"/>
    </row>
    <row r="410" spans="9:17" ht="12.75" customHeight="1">
      <c r="I410" s="430"/>
      <c r="K410" s="430"/>
      <c r="M410" s="431"/>
      <c r="O410" s="430"/>
      <c r="Q410" s="431"/>
    </row>
    <row r="411" spans="9:17" ht="12.75" customHeight="1">
      <c r="I411" s="430"/>
      <c r="K411" s="430"/>
      <c r="M411" s="431"/>
      <c r="O411" s="430"/>
      <c r="Q411" s="431"/>
    </row>
    <row r="412" spans="9:17" ht="12.75" customHeight="1">
      <c r="I412" s="430"/>
      <c r="K412" s="430"/>
      <c r="M412" s="431"/>
      <c r="O412" s="430"/>
      <c r="Q412" s="431"/>
    </row>
    <row r="413" spans="9:17" ht="12.75" customHeight="1">
      <c r="I413" s="430"/>
      <c r="K413" s="430"/>
      <c r="M413" s="431"/>
      <c r="O413" s="430"/>
      <c r="Q413" s="431"/>
    </row>
    <row r="414" spans="9:17" ht="12.75" customHeight="1">
      <c r="I414" s="430"/>
      <c r="K414" s="430"/>
      <c r="M414" s="431"/>
      <c r="O414" s="430"/>
      <c r="Q414" s="431"/>
    </row>
    <row r="415" spans="9:17" ht="12.75" customHeight="1">
      <c r="I415" s="430"/>
      <c r="K415" s="430"/>
      <c r="M415" s="431"/>
      <c r="O415" s="430"/>
      <c r="Q415" s="431"/>
    </row>
    <row r="416" spans="9:17" ht="12.75" customHeight="1">
      <c r="I416" s="430"/>
      <c r="K416" s="430"/>
      <c r="M416" s="431"/>
      <c r="O416" s="430"/>
      <c r="Q416" s="431"/>
    </row>
    <row r="417" spans="9:17" ht="12.75" customHeight="1">
      <c r="I417" s="430"/>
      <c r="K417" s="430"/>
      <c r="M417" s="431"/>
      <c r="O417" s="430"/>
      <c r="Q417" s="431"/>
    </row>
    <row r="418" spans="9:17" ht="12.75" customHeight="1">
      <c r="I418" s="430"/>
      <c r="K418" s="430"/>
      <c r="M418" s="431"/>
      <c r="O418" s="430"/>
      <c r="Q418" s="431"/>
    </row>
    <row r="419" spans="9:17" ht="12.75" customHeight="1">
      <c r="I419" s="430"/>
      <c r="K419" s="430"/>
      <c r="M419" s="431"/>
      <c r="O419" s="430"/>
      <c r="Q419" s="431"/>
    </row>
    <row r="420" spans="9:17" ht="12.75" customHeight="1">
      <c r="I420" s="430"/>
      <c r="K420" s="430"/>
      <c r="M420" s="431"/>
      <c r="O420" s="430"/>
      <c r="Q420" s="431"/>
    </row>
    <row r="421" spans="9:17" ht="12.75" customHeight="1">
      <c r="I421" s="430"/>
      <c r="K421" s="430"/>
      <c r="M421" s="431"/>
      <c r="O421" s="430"/>
      <c r="Q421" s="431"/>
    </row>
    <row r="422" spans="9:17" ht="12.75" customHeight="1">
      <c r="I422" s="430"/>
      <c r="K422" s="430"/>
      <c r="M422" s="431"/>
      <c r="O422" s="430"/>
      <c r="Q422" s="431"/>
    </row>
    <row r="423" spans="9:17" ht="12.75" customHeight="1">
      <c r="I423" s="430"/>
      <c r="K423" s="430"/>
      <c r="M423" s="431"/>
      <c r="O423" s="430"/>
      <c r="Q423" s="431"/>
    </row>
    <row r="424" spans="9:17" ht="12.75" customHeight="1">
      <c r="I424" s="430"/>
      <c r="K424" s="430"/>
      <c r="M424" s="431"/>
      <c r="O424" s="430"/>
      <c r="Q424" s="431"/>
    </row>
    <row r="425" spans="9:17" ht="12.75" customHeight="1">
      <c r="I425" s="430"/>
      <c r="K425" s="430"/>
      <c r="M425" s="431"/>
      <c r="O425" s="430"/>
      <c r="Q425" s="431"/>
    </row>
    <row r="426" spans="9:17" ht="12.75" customHeight="1">
      <c r="I426" s="430"/>
      <c r="K426" s="430"/>
      <c r="M426" s="431"/>
      <c r="O426" s="430"/>
      <c r="Q426" s="431"/>
    </row>
    <row r="427" spans="9:17" ht="12.75" customHeight="1">
      <c r="I427" s="430"/>
      <c r="K427" s="430"/>
      <c r="M427" s="431"/>
      <c r="O427" s="430"/>
      <c r="Q427" s="431"/>
    </row>
    <row r="428" spans="9:17" ht="12.75" customHeight="1">
      <c r="I428" s="430"/>
      <c r="K428" s="430"/>
      <c r="M428" s="431"/>
      <c r="O428" s="430"/>
      <c r="Q428" s="431"/>
    </row>
    <row r="429" spans="9:17" ht="12.75" customHeight="1">
      <c r="I429" s="430"/>
      <c r="K429" s="430"/>
      <c r="M429" s="431"/>
      <c r="O429" s="430"/>
      <c r="Q429" s="431"/>
    </row>
    <row r="430" spans="9:17" ht="12.75" customHeight="1">
      <c r="I430" s="430"/>
      <c r="K430" s="430"/>
      <c r="M430" s="431"/>
      <c r="O430" s="430"/>
      <c r="Q430" s="431"/>
    </row>
    <row r="431" spans="9:17" ht="12.75" customHeight="1">
      <c r="I431" s="430"/>
      <c r="K431" s="430"/>
      <c r="M431" s="431"/>
      <c r="O431" s="430"/>
      <c r="Q431" s="431"/>
    </row>
    <row r="432" spans="9:17" ht="12.75" customHeight="1">
      <c r="I432" s="430"/>
      <c r="K432" s="430"/>
      <c r="M432" s="431"/>
      <c r="O432" s="430"/>
      <c r="Q432" s="431"/>
    </row>
    <row r="433" spans="9:17" ht="12.75" customHeight="1">
      <c r="I433" s="430"/>
      <c r="K433" s="430"/>
      <c r="M433" s="431"/>
      <c r="O433" s="430"/>
      <c r="Q433" s="431"/>
    </row>
    <row r="434" spans="9:17" ht="12.75" customHeight="1">
      <c r="I434" s="430"/>
      <c r="K434" s="430"/>
      <c r="M434" s="431"/>
      <c r="O434" s="430"/>
      <c r="Q434" s="431"/>
    </row>
    <row r="435" spans="9:17" ht="12.75" customHeight="1">
      <c r="I435" s="430"/>
      <c r="K435" s="430"/>
      <c r="M435" s="431"/>
      <c r="O435" s="430"/>
      <c r="Q435" s="431"/>
    </row>
    <row r="436" spans="9:17" ht="12.75" customHeight="1">
      <c r="I436" s="430"/>
      <c r="K436" s="430"/>
      <c r="M436" s="431"/>
      <c r="O436" s="430"/>
      <c r="Q436" s="431"/>
    </row>
    <row r="437" spans="9:17" ht="12.75" customHeight="1">
      <c r="I437" s="430"/>
      <c r="K437" s="430"/>
      <c r="M437" s="431"/>
      <c r="O437" s="430"/>
      <c r="Q437" s="431"/>
    </row>
    <row r="438" spans="9:17" ht="12.75" customHeight="1">
      <c r="I438" s="430"/>
      <c r="K438" s="430"/>
      <c r="M438" s="431"/>
      <c r="O438" s="430"/>
      <c r="Q438" s="431"/>
    </row>
    <row r="439" spans="9:17" ht="12.75" customHeight="1">
      <c r="I439" s="430"/>
      <c r="K439" s="430"/>
      <c r="M439" s="431"/>
      <c r="O439" s="430"/>
      <c r="Q439" s="431"/>
    </row>
    <row r="440" spans="9:17" ht="12.75" customHeight="1">
      <c r="I440" s="430"/>
      <c r="K440" s="430"/>
      <c r="M440" s="431"/>
      <c r="O440" s="430"/>
      <c r="Q440" s="431"/>
    </row>
    <row r="441" spans="9:17" ht="12.75" customHeight="1">
      <c r="I441" s="430"/>
      <c r="K441" s="430"/>
      <c r="M441" s="431"/>
      <c r="O441" s="430"/>
      <c r="Q441" s="431"/>
    </row>
    <row r="442" spans="9:17" ht="12.75" customHeight="1">
      <c r="I442" s="430"/>
      <c r="K442" s="430"/>
      <c r="M442" s="431"/>
      <c r="O442" s="430"/>
      <c r="Q442" s="431"/>
    </row>
    <row r="443" spans="9:17" ht="12.75" customHeight="1">
      <c r="I443" s="430"/>
      <c r="K443" s="430"/>
      <c r="M443" s="431"/>
      <c r="O443" s="430"/>
      <c r="Q443" s="431"/>
    </row>
    <row r="444" spans="9:17" ht="12.75" customHeight="1">
      <c r="I444" s="430"/>
      <c r="K444" s="430"/>
      <c r="M444" s="431"/>
      <c r="O444" s="430"/>
      <c r="Q444" s="431"/>
    </row>
    <row r="445" spans="9:17" ht="12.75" customHeight="1">
      <c r="I445" s="430"/>
      <c r="K445" s="430"/>
      <c r="M445" s="431"/>
      <c r="O445" s="430"/>
      <c r="Q445" s="431"/>
    </row>
    <row r="446" spans="9:17" ht="12.75" customHeight="1">
      <c r="I446" s="430"/>
      <c r="K446" s="430"/>
      <c r="M446" s="431"/>
      <c r="O446" s="430"/>
      <c r="Q446" s="431"/>
    </row>
    <row r="447" spans="9:17" ht="12.75" customHeight="1">
      <c r="I447" s="430"/>
      <c r="K447" s="430"/>
      <c r="M447" s="431"/>
      <c r="O447" s="430"/>
      <c r="Q447" s="431"/>
    </row>
    <row r="448" spans="9:17" ht="12.75" customHeight="1">
      <c r="I448" s="430"/>
      <c r="K448" s="430"/>
      <c r="M448" s="431"/>
      <c r="O448" s="430"/>
      <c r="Q448" s="431"/>
    </row>
    <row r="449" spans="9:17" ht="12.75" customHeight="1">
      <c r="I449" s="430"/>
      <c r="K449" s="430"/>
      <c r="M449" s="431"/>
      <c r="O449" s="430"/>
      <c r="Q449" s="431"/>
    </row>
    <row r="450" spans="9:17" ht="12.75" customHeight="1">
      <c r="I450" s="430"/>
      <c r="K450" s="430"/>
      <c r="M450" s="431"/>
      <c r="O450" s="430"/>
      <c r="Q450" s="431"/>
    </row>
    <row r="451" spans="9:17" ht="12.75" customHeight="1">
      <c r="I451" s="430"/>
      <c r="K451" s="430"/>
      <c r="M451" s="431"/>
      <c r="O451" s="430"/>
      <c r="Q451" s="431"/>
    </row>
    <row r="452" spans="9:17" ht="12.75" customHeight="1">
      <c r="I452" s="430"/>
      <c r="K452" s="430"/>
      <c r="M452" s="431"/>
      <c r="O452" s="430"/>
      <c r="Q452" s="431"/>
    </row>
    <row r="453" spans="9:17" ht="12.75" customHeight="1">
      <c r="I453" s="430"/>
      <c r="K453" s="430"/>
      <c r="M453" s="431"/>
      <c r="O453" s="430"/>
      <c r="Q453" s="431"/>
    </row>
    <row r="454" spans="9:17" ht="12.75" customHeight="1">
      <c r="I454" s="430"/>
      <c r="K454" s="430"/>
      <c r="M454" s="431"/>
      <c r="O454" s="430"/>
      <c r="Q454" s="431"/>
    </row>
    <row r="455" spans="9:17" ht="12.75" customHeight="1">
      <c r="I455" s="430"/>
      <c r="K455" s="430"/>
      <c r="M455" s="431"/>
      <c r="O455" s="430"/>
      <c r="Q455" s="431"/>
    </row>
    <row r="456" spans="9:17" ht="12.75" customHeight="1">
      <c r="I456" s="430"/>
      <c r="K456" s="430"/>
      <c r="M456" s="431"/>
      <c r="O456" s="430"/>
      <c r="Q456" s="431"/>
    </row>
    <row r="457" spans="9:17" ht="12.75" customHeight="1">
      <c r="I457" s="430"/>
      <c r="K457" s="430"/>
      <c r="M457" s="431"/>
      <c r="O457" s="430"/>
      <c r="Q457" s="431"/>
    </row>
    <row r="458" spans="9:17" ht="12.75" customHeight="1">
      <c r="I458" s="430"/>
      <c r="K458" s="430"/>
      <c r="M458" s="431"/>
      <c r="O458" s="430"/>
      <c r="Q458" s="431"/>
    </row>
    <row r="459" spans="9:17" ht="12.75" customHeight="1">
      <c r="I459" s="430"/>
      <c r="K459" s="430"/>
      <c r="M459" s="431"/>
      <c r="O459" s="430"/>
      <c r="Q459" s="431"/>
    </row>
    <row r="460" spans="9:17" ht="12.75" customHeight="1">
      <c r="I460" s="430"/>
      <c r="K460" s="430"/>
      <c r="M460" s="431"/>
      <c r="O460" s="430"/>
      <c r="Q460" s="431"/>
    </row>
    <row r="461" spans="9:17" ht="12.75" customHeight="1">
      <c r="I461" s="430"/>
      <c r="K461" s="430"/>
      <c r="M461" s="431"/>
      <c r="O461" s="430"/>
      <c r="Q461" s="431"/>
    </row>
    <row r="462" spans="9:17" ht="12.75" customHeight="1">
      <c r="I462" s="430"/>
      <c r="K462" s="430"/>
      <c r="M462" s="431"/>
      <c r="O462" s="430"/>
      <c r="Q462" s="431"/>
    </row>
    <row r="463" spans="9:17" ht="12.75" customHeight="1">
      <c r="I463" s="430"/>
      <c r="K463" s="430"/>
      <c r="M463" s="431"/>
      <c r="O463" s="430"/>
      <c r="Q463" s="431"/>
    </row>
    <row r="464" spans="9:17" ht="12.75" customHeight="1">
      <c r="I464" s="430"/>
      <c r="K464" s="430"/>
      <c r="M464" s="431"/>
      <c r="O464" s="430"/>
      <c r="Q464" s="431"/>
    </row>
    <row r="465" spans="9:17" ht="12.75" customHeight="1">
      <c r="I465" s="430"/>
      <c r="K465" s="430"/>
      <c r="M465" s="431"/>
      <c r="O465" s="430"/>
      <c r="Q465" s="431"/>
    </row>
    <row r="466" spans="9:17" ht="12.75" customHeight="1">
      <c r="I466" s="430"/>
      <c r="K466" s="430"/>
      <c r="M466" s="431"/>
      <c r="O466" s="430"/>
      <c r="Q466" s="431"/>
    </row>
    <row r="467" spans="9:17" ht="12.75" customHeight="1">
      <c r="I467" s="430"/>
      <c r="K467" s="430"/>
      <c r="M467" s="431"/>
      <c r="O467" s="430"/>
      <c r="Q467" s="431"/>
    </row>
    <row r="468" spans="9:17" ht="12.75" customHeight="1">
      <c r="I468" s="430"/>
      <c r="K468" s="430"/>
      <c r="M468" s="431"/>
      <c r="O468" s="430"/>
      <c r="Q468" s="431"/>
    </row>
    <row r="469" spans="9:17" ht="12.75" customHeight="1">
      <c r="I469" s="430"/>
      <c r="K469" s="430"/>
      <c r="M469" s="431"/>
      <c r="O469" s="430"/>
      <c r="Q469" s="431"/>
    </row>
    <row r="470" spans="9:17" ht="12.75" customHeight="1">
      <c r="I470" s="430"/>
      <c r="K470" s="430"/>
      <c r="M470" s="431"/>
      <c r="O470" s="430"/>
      <c r="Q470" s="431"/>
    </row>
    <row r="471" spans="9:17" ht="12.75" customHeight="1">
      <c r="I471" s="430"/>
      <c r="K471" s="430"/>
      <c r="M471" s="431"/>
      <c r="O471" s="430"/>
      <c r="Q471" s="431"/>
    </row>
    <row r="472" spans="9:17" ht="12.75" customHeight="1">
      <c r="I472" s="430"/>
      <c r="K472" s="430"/>
      <c r="M472" s="431"/>
      <c r="O472" s="430"/>
      <c r="Q472" s="431"/>
    </row>
    <row r="473" spans="9:17" ht="12.75" customHeight="1">
      <c r="I473" s="430"/>
      <c r="K473" s="430"/>
      <c r="M473" s="431"/>
      <c r="O473" s="430"/>
      <c r="Q473" s="431"/>
    </row>
    <row r="474" spans="9:17" ht="12.75" customHeight="1">
      <c r="I474" s="430"/>
      <c r="K474" s="430"/>
      <c r="M474" s="431"/>
      <c r="O474" s="430"/>
      <c r="Q474" s="431"/>
    </row>
    <row r="475" spans="9:17" ht="12.75" customHeight="1">
      <c r="I475" s="430"/>
      <c r="K475" s="430"/>
      <c r="M475" s="431"/>
      <c r="O475" s="430"/>
      <c r="Q475" s="431"/>
    </row>
    <row r="476" spans="9:17" ht="12.75" customHeight="1">
      <c r="I476" s="430"/>
      <c r="K476" s="430"/>
      <c r="M476" s="431"/>
      <c r="O476" s="430"/>
      <c r="Q476" s="431"/>
    </row>
    <row r="477" spans="9:17" ht="12.75" customHeight="1">
      <c r="I477" s="430"/>
      <c r="K477" s="430"/>
      <c r="M477" s="431"/>
      <c r="O477" s="430"/>
      <c r="Q477" s="431"/>
    </row>
    <row r="478" spans="9:17" ht="12.75" customHeight="1">
      <c r="I478" s="430"/>
      <c r="K478" s="430"/>
      <c r="M478" s="431"/>
      <c r="O478" s="430"/>
      <c r="Q478" s="431"/>
    </row>
    <row r="479" spans="9:17" ht="12.75" customHeight="1">
      <c r="I479" s="430"/>
      <c r="K479" s="430"/>
      <c r="M479" s="431"/>
      <c r="O479" s="430"/>
      <c r="Q479" s="431"/>
    </row>
    <row r="480" spans="9:17" ht="12.75" customHeight="1">
      <c r="I480" s="430"/>
      <c r="K480" s="430"/>
      <c r="M480" s="431"/>
      <c r="O480" s="430"/>
      <c r="Q480" s="431"/>
    </row>
    <row r="481" spans="9:17" ht="12.75" customHeight="1">
      <c r="I481" s="430"/>
      <c r="K481" s="430"/>
      <c r="M481" s="431"/>
      <c r="O481" s="430"/>
      <c r="Q481" s="431"/>
    </row>
    <row r="482" spans="9:17" ht="12.75" customHeight="1">
      <c r="I482" s="430"/>
      <c r="K482" s="430"/>
      <c r="M482" s="431"/>
      <c r="O482" s="430"/>
      <c r="Q482" s="431"/>
    </row>
    <row r="483" spans="9:17" ht="12.75" customHeight="1">
      <c r="I483" s="430"/>
      <c r="K483" s="430"/>
      <c r="M483" s="431"/>
      <c r="O483" s="430"/>
      <c r="Q483" s="431"/>
    </row>
    <row r="484" spans="9:17" ht="12.75" customHeight="1">
      <c r="I484" s="430"/>
      <c r="K484" s="430"/>
      <c r="M484" s="431"/>
      <c r="O484" s="430"/>
      <c r="Q484" s="431"/>
    </row>
    <row r="485" spans="9:17" ht="12.75" customHeight="1">
      <c r="I485" s="430"/>
      <c r="K485" s="430"/>
      <c r="M485" s="431"/>
      <c r="O485" s="430"/>
      <c r="Q485" s="431"/>
    </row>
    <row r="486" spans="9:17" ht="12.75" customHeight="1">
      <c r="I486" s="430"/>
      <c r="K486" s="430"/>
      <c r="M486" s="431"/>
      <c r="O486" s="430"/>
      <c r="Q486" s="431"/>
    </row>
    <row r="487" spans="9:17" ht="12.75" customHeight="1">
      <c r="I487" s="430"/>
      <c r="K487" s="430"/>
      <c r="M487" s="431"/>
      <c r="O487" s="430"/>
      <c r="Q487" s="431"/>
    </row>
    <row r="488" spans="9:17" ht="12.75" customHeight="1">
      <c r="I488" s="430"/>
      <c r="K488" s="430"/>
      <c r="M488" s="431"/>
      <c r="O488" s="430"/>
      <c r="Q488" s="431"/>
    </row>
    <row r="489" spans="9:17" ht="12.75" customHeight="1">
      <c r="I489" s="430"/>
      <c r="K489" s="430"/>
      <c r="M489" s="431"/>
      <c r="O489" s="430"/>
      <c r="Q489" s="431"/>
    </row>
    <row r="490" spans="9:17" ht="12.75" customHeight="1">
      <c r="I490" s="430"/>
      <c r="K490" s="430"/>
      <c r="M490" s="431"/>
      <c r="O490" s="430"/>
      <c r="Q490" s="431"/>
    </row>
    <row r="491" spans="9:17" ht="12.75" customHeight="1">
      <c r="I491" s="430"/>
      <c r="K491" s="430"/>
      <c r="M491" s="431"/>
      <c r="O491" s="430"/>
      <c r="Q491" s="431"/>
    </row>
    <row r="492" spans="9:17" ht="12.75" customHeight="1">
      <c r="I492" s="430"/>
      <c r="K492" s="430"/>
      <c r="M492" s="431"/>
      <c r="O492" s="430"/>
      <c r="Q492" s="431"/>
    </row>
    <row r="493" spans="9:17" ht="12.75" customHeight="1">
      <c r="I493" s="430"/>
      <c r="K493" s="430"/>
      <c r="M493" s="431"/>
      <c r="O493" s="430"/>
      <c r="Q493" s="431"/>
    </row>
    <row r="494" spans="9:17" ht="12.75" customHeight="1">
      <c r="I494" s="430"/>
      <c r="K494" s="430"/>
      <c r="M494" s="431"/>
      <c r="O494" s="430"/>
      <c r="Q494" s="431"/>
    </row>
    <row r="495" spans="9:17" ht="12.75" customHeight="1">
      <c r="I495" s="430"/>
      <c r="K495" s="430"/>
      <c r="M495" s="431"/>
      <c r="O495" s="430"/>
      <c r="Q495" s="431"/>
    </row>
    <row r="496" spans="9:17" ht="12.75" customHeight="1">
      <c r="I496" s="430"/>
      <c r="K496" s="430"/>
      <c r="M496" s="431"/>
      <c r="O496" s="430"/>
      <c r="Q496" s="431"/>
    </row>
    <row r="497" spans="9:17" ht="12.75" customHeight="1">
      <c r="I497" s="430"/>
      <c r="K497" s="430"/>
      <c r="M497" s="431"/>
      <c r="O497" s="430"/>
      <c r="Q497" s="431"/>
    </row>
    <row r="498" spans="9:17" ht="12.75" customHeight="1">
      <c r="I498" s="430"/>
      <c r="K498" s="430"/>
      <c r="M498" s="431"/>
      <c r="O498" s="430"/>
      <c r="Q498" s="431"/>
    </row>
    <row r="499" spans="9:17" ht="12.75" customHeight="1">
      <c r="I499" s="430"/>
      <c r="K499" s="430"/>
      <c r="M499" s="431"/>
      <c r="O499" s="430"/>
      <c r="Q499" s="431"/>
    </row>
    <row r="500" spans="9:17" ht="12.75" customHeight="1">
      <c r="I500" s="430"/>
      <c r="K500" s="430"/>
      <c r="M500" s="431"/>
      <c r="O500" s="430"/>
      <c r="Q500" s="431"/>
    </row>
    <row r="501" spans="9:17" ht="12.75" customHeight="1">
      <c r="I501" s="430"/>
      <c r="K501" s="430"/>
      <c r="M501" s="431"/>
      <c r="O501" s="430"/>
      <c r="Q501" s="431"/>
    </row>
    <row r="502" spans="9:17" ht="12.75" customHeight="1">
      <c r="I502" s="430"/>
      <c r="K502" s="430"/>
      <c r="M502" s="431"/>
      <c r="O502" s="430"/>
      <c r="Q502" s="431"/>
    </row>
    <row r="503" spans="9:17" ht="12.75" customHeight="1">
      <c r="I503" s="430"/>
      <c r="K503" s="430"/>
      <c r="M503" s="431"/>
      <c r="O503" s="430"/>
      <c r="Q503" s="431"/>
    </row>
    <row r="504" spans="9:17" ht="12.75" customHeight="1">
      <c r="I504" s="430"/>
      <c r="K504" s="430"/>
      <c r="M504" s="431"/>
      <c r="O504" s="430"/>
      <c r="Q504" s="431"/>
    </row>
    <row r="505" spans="9:17" ht="12.75" customHeight="1">
      <c r="I505" s="430"/>
      <c r="K505" s="430"/>
      <c r="M505" s="431"/>
      <c r="O505" s="430"/>
      <c r="Q505" s="431"/>
    </row>
    <row r="506" spans="9:17" ht="12.75" customHeight="1">
      <c r="I506" s="430"/>
      <c r="K506" s="430"/>
      <c r="M506" s="431"/>
      <c r="O506" s="430"/>
      <c r="Q506" s="431"/>
    </row>
    <row r="507" spans="9:17" ht="12.75" customHeight="1">
      <c r="I507" s="430"/>
      <c r="K507" s="430"/>
      <c r="M507" s="431"/>
      <c r="O507" s="430"/>
      <c r="Q507" s="431"/>
    </row>
    <row r="508" spans="9:17" ht="12.75" customHeight="1">
      <c r="I508" s="430"/>
      <c r="K508" s="430"/>
      <c r="M508" s="431"/>
      <c r="O508" s="430"/>
      <c r="Q508" s="431"/>
    </row>
    <row r="509" spans="9:17" ht="12.75" customHeight="1">
      <c r="I509" s="430"/>
      <c r="K509" s="430"/>
      <c r="M509" s="431"/>
      <c r="O509" s="430"/>
      <c r="Q509" s="431"/>
    </row>
    <row r="510" spans="9:17" ht="12.75" customHeight="1">
      <c r="I510" s="430"/>
      <c r="K510" s="430"/>
      <c r="M510" s="431"/>
      <c r="O510" s="430"/>
      <c r="Q510" s="431"/>
    </row>
    <row r="511" spans="9:17" ht="12.75" customHeight="1">
      <c r="I511" s="430"/>
      <c r="K511" s="430"/>
      <c r="M511" s="431"/>
      <c r="O511" s="430"/>
      <c r="Q511" s="431"/>
    </row>
    <row r="512" spans="9:17" ht="12.75" customHeight="1">
      <c r="I512" s="430"/>
      <c r="K512" s="430"/>
      <c r="M512" s="431"/>
      <c r="O512" s="430"/>
      <c r="Q512" s="431"/>
    </row>
    <row r="513" spans="9:17" ht="12.75" customHeight="1">
      <c r="I513" s="430"/>
      <c r="K513" s="430"/>
      <c r="M513" s="431"/>
      <c r="O513" s="430"/>
      <c r="Q513" s="431"/>
    </row>
    <row r="514" spans="9:17" ht="12.75" customHeight="1">
      <c r="I514" s="430"/>
      <c r="K514" s="430"/>
      <c r="M514" s="431"/>
      <c r="O514" s="430"/>
      <c r="Q514" s="431"/>
    </row>
    <row r="515" spans="9:17" ht="12.75" customHeight="1">
      <c r="I515" s="430"/>
      <c r="K515" s="430"/>
      <c r="M515" s="431"/>
      <c r="O515" s="430"/>
      <c r="Q515" s="431"/>
    </row>
    <row r="516" spans="9:17" ht="12.75" customHeight="1">
      <c r="I516" s="430"/>
      <c r="K516" s="430"/>
      <c r="M516" s="431"/>
      <c r="O516" s="430"/>
      <c r="Q516" s="431"/>
    </row>
    <row r="517" spans="9:17" ht="12.75" customHeight="1">
      <c r="I517" s="430"/>
      <c r="K517" s="430"/>
      <c r="M517" s="431"/>
      <c r="O517" s="430"/>
      <c r="Q517" s="431"/>
    </row>
    <row r="518" spans="9:17" ht="12.75" customHeight="1">
      <c r="I518" s="430"/>
      <c r="K518" s="430"/>
      <c r="M518" s="431"/>
      <c r="O518" s="430"/>
      <c r="Q518" s="431"/>
    </row>
    <row r="519" spans="9:17" ht="12.75" customHeight="1">
      <c r="I519" s="430"/>
      <c r="K519" s="430"/>
      <c r="M519" s="431"/>
      <c r="O519" s="430"/>
      <c r="Q519" s="431"/>
    </row>
    <row r="520" spans="9:17" ht="12.75" customHeight="1">
      <c r="I520" s="430"/>
      <c r="K520" s="430"/>
      <c r="M520" s="431"/>
      <c r="O520" s="430"/>
      <c r="Q520" s="431"/>
    </row>
    <row r="521" spans="9:17" ht="12.75" customHeight="1">
      <c r="I521" s="430"/>
      <c r="K521" s="430"/>
      <c r="M521" s="431"/>
      <c r="O521" s="430"/>
      <c r="Q521" s="431"/>
    </row>
    <row r="522" spans="9:17" ht="12.75" customHeight="1">
      <c r="I522" s="430"/>
      <c r="K522" s="430"/>
      <c r="M522" s="431"/>
      <c r="O522" s="430"/>
      <c r="Q522" s="431"/>
    </row>
    <row r="523" spans="9:17" ht="12.75" customHeight="1">
      <c r="I523" s="430"/>
      <c r="K523" s="430"/>
      <c r="M523" s="431"/>
      <c r="O523" s="430"/>
      <c r="Q523" s="431"/>
    </row>
    <row r="524" spans="9:17" ht="12.75" customHeight="1">
      <c r="I524" s="430"/>
      <c r="K524" s="430"/>
      <c r="M524" s="431"/>
      <c r="O524" s="430"/>
      <c r="Q524" s="431"/>
    </row>
    <row r="525" spans="9:17" ht="12.75" customHeight="1">
      <c r="I525" s="430"/>
      <c r="K525" s="430"/>
      <c r="M525" s="431"/>
      <c r="O525" s="430"/>
      <c r="Q525" s="431"/>
    </row>
    <row r="526" spans="9:17" ht="12.75" customHeight="1">
      <c r="I526" s="430"/>
      <c r="K526" s="430"/>
      <c r="M526" s="431"/>
      <c r="O526" s="430"/>
      <c r="Q526" s="431"/>
    </row>
    <row r="527" spans="9:17" ht="12.75" customHeight="1">
      <c r="I527" s="430"/>
      <c r="K527" s="430"/>
      <c r="M527" s="431"/>
      <c r="O527" s="430"/>
      <c r="Q527" s="431"/>
    </row>
    <row r="528" spans="9:17" ht="12.75" customHeight="1">
      <c r="I528" s="430"/>
      <c r="K528" s="430"/>
      <c r="M528" s="431"/>
      <c r="O528" s="430"/>
      <c r="Q528" s="431"/>
    </row>
    <row r="529" spans="9:17" ht="12.75" customHeight="1">
      <c r="I529" s="430"/>
      <c r="K529" s="430"/>
      <c r="M529" s="431"/>
      <c r="O529" s="430"/>
      <c r="Q529" s="431"/>
    </row>
    <row r="530" spans="9:17" ht="12.75" customHeight="1">
      <c r="I530" s="430"/>
      <c r="K530" s="430"/>
      <c r="M530" s="431"/>
      <c r="O530" s="430"/>
      <c r="Q530" s="431"/>
    </row>
    <row r="531" spans="9:17" ht="12.75" customHeight="1">
      <c r="I531" s="430"/>
      <c r="K531" s="430"/>
      <c r="M531" s="431"/>
      <c r="O531" s="430"/>
      <c r="Q531" s="431"/>
    </row>
    <row r="532" spans="9:17" ht="12.75" customHeight="1">
      <c r="I532" s="430"/>
      <c r="K532" s="430"/>
      <c r="M532" s="431"/>
      <c r="O532" s="430"/>
      <c r="Q532" s="431"/>
    </row>
    <row r="533" spans="9:17" ht="12.75" customHeight="1">
      <c r="I533" s="430"/>
      <c r="K533" s="430"/>
      <c r="M533" s="431"/>
      <c r="O533" s="430"/>
      <c r="Q533" s="431"/>
    </row>
    <row r="534" spans="9:17" ht="12.75" customHeight="1">
      <c r="I534" s="430"/>
      <c r="K534" s="430"/>
      <c r="M534" s="431"/>
      <c r="O534" s="430"/>
      <c r="Q534" s="431"/>
    </row>
    <row r="535" spans="9:17" ht="12.75" customHeight="1">
      <c r="I535" s="430"/>
      <c r="K535" s="430"/>
      <c r="M535" s="431"/>
      <c r="O535" s="430"/>
      <c r="Q535" s="431"/>
    </row>
    <row r="536" spans="9:17" ht="12.75" customHeight="1">
      <c r="I536" s="430"/>
      <c r="K536" s="430"/>
      <c r="M536" s="431"/>
      <c r="O536" s="430"/>
      <c r="Q536" s="431"/>
    </row>
    <row r="537" spans="9:17" ht="12.75" customHeight="1">
      <c r="I537" s="430"/>
      <c r="K537" s="430"/>
      <c r="M537" s="431"/>
      <c r="O537" s="430"/>
      <c r="Q537" s="431"/>
    </row>
    <row r="538" spans="9:17" ht="12.75" customHeight="1">
      <c r="I538" s="430"/>
      <c r="K538" s="430"/>
      <c r="M538" s="431"/>
      <c r="O538" s="430"/>
      <c r="Q538" s="431"/>
    </row>
    <row r="539" spans="9:17" ht="12.75" customHeight="1">
      <c r="I539" s="430"/>
      <c r="K539" s="430"/>
      <c r="M539" s="431"/>
      <c r="O539" s="430"/>
      <c r="Q539" s="431"/>
    </row>
    <row r="540" spans="9:17" ht="12.75" customHeight="1">
      <c r="I540" s="430"/>
      <c r="K540" s="430"/>
      <c r="M540" s="431"/>
      <c r="O540" s="430"/>
      <c r="Q540" s="431"/>
    </row>
    <row r="541" spans="9:17" ht="12.75" customHeight="1">
      <c r="I541" s="430"/>
      <c r="K541" s="430"/>
      <c r="M541" s="431"/>
      <c r="O541" s="430"/>
      <c r="Q541" s="431"/>
    </row>
    <row r="542" spans="9:17" ht="12.75" customHeight="1">
      <c r="I542" s="430"/>
      <c r="K542" s="430"/>
      <c r="M542" s="431"/>
      <c r="O542" s="430"/>
      <c r="Q542" s="431"/>
    </row>
    <row r="543" spans="9:17" ht="12.75" customHeight="1">
      <c r="I543" s="430"/>
      <c r="K543" s="430"/>
      <c r="M543" s="431"/>
      <c r="O543" s="430"/>
      <c r="Q543" s="431"/>
    </row>
    <row r="544" spans="9:17" ht="12.75" customHeight="1">
      <c r="I544" s="430"/>
      <c r="K544" s="430"/>
      <c r="M544" s="431"/>
      <c r="O544" s="430"/>
      <c r="Q544" s="431"/>
    </row>
    <row r="545" spans="9:17" ht="12.75" customHeight="1">
      <c r="I545" s="430"/>
      <c r="K545" s="430"/>
      <c r="M545" s="431"/>
      <c r="O545" s="430"/>
      <c r="Q545" s="431"/>
    </row>
    <row r="546" spans="9:17" ht="12.75" customHeight="1">
      <c r="I546" s="430"/>
      <c r="K546" s="430"/>
      <c r="M546" s="431"/>
      <c r="O546" s="430"/>
      <c r="Q546" s="431"/>
    </row>
    <row r="547" spans="9:17" ht="12.75" customHeight="1">
      <c r="I547" s="430"/>
      <c r="K547" s="430"/>
      <c r="M547" s="431"/>
      <c r="O547" s="430"/>
      <c r="Q547" s="431"/>
    </row>
    <row r="548" spans="9:17" ht="12.75" customHeight="1">
      <c r="I548" s="430"/>
      <c r="K548" s="430"/>
      <c r="M548" s="431"/>
      <c r="O548" s="430"/>
      <c r="Q548" s="431"/>
    </row>
    <row r="549" spans="9:17" ht="12.75" customHeight="1">
      <c r="I549" s="430"/>
      <c r="K549" s="430"/>
      <c r="M549" s="431"/>
      <c r="O549" s="430"/>
      <c r="Q549" s="431"/>
    </row>
    <row r="550" spans="9:17" ht="12.75" customHeight="1">
      <c r="I550" s="430"/>
      <c r="K550" s="430"/>
      <c r="M550" s="431"/>
      <c r="O550" s="430"/>
      <c r="Q550" s="431"/>
    </row>
    <row r="551" spans="9:17" ht="12.75" customHeight="1">
      <c r="I551" s="430"/>
      <c r="K551" s="430"/>
      <c r="M551" s="431"/>
      <c r="O551" s="430"/>
      <c r="Q551" s="431"/>
    </row>
    <row r="552" spans="9:17" ht="12.75" customHeight="1">
      <c r="I552" s="430"/>
      <c r="K552" s="430"/>
      <c r="M552" s="431"/>
      <c r="O552" s="430"/>
      <c r="Q552" s="431"/>
    </row>
    <row r="553" spans="9:17" ht="12.75" customHeight="1">
      <c r="I553" s="430"/>
      <c r="K553" s="430"/>
      <c r="M553" s="431"/>
      <c r="O553" s="430"/>
      <c r="Q553" s="431"/>
    </row>
    <row r="554" spans="9:17" ht="12.75" customHeight="1">
      <c r="I554" s="430"/>
      <c r="K554" s="430"/>
      <c r="M554" s="431"/>
      <c r="O554" s="430"/>
      <c r="Q554" s="431"/>
    </row>
    <row r="555" spans="9:17" ht="12.75" customHeight="1">
      <c r="I555" s="430"/>
      <c r="K555" s="430"/>
      <c r="M555" s="431"/>
      <c r="O555" s="430"/>
      <c r="Q555" s="431"/>
    </row>
    <row r="556" spans="9:17" ht="12.75" customHeight="1">
      <c r="I556" s="430"/>
      <c r="K556" s="430"/>
      <c r="M556" s="431"/>
      <c r="O556" s="430"/>
      <c r="Q556" s="431"/>
    </row>
    <row r="557" spans="9:17" ht="12.75" customHeight="1">
      <c r="I557" s="430"/>
      <c r="K557" s="430"/>
      <c r="M557" s="431"/>
      <c r="O557" s="430"/>
      <c r="Q557" s="431"/>
    </row>
    <row r="558" spans="9:17" ht="12.75" customHeight="1">
      <c r="I558" s="430"/>
      <c r="K558" s="430"/>
      <c r="M558" s="431"/>
      <c r="O558" s="430"/>
      <c r="Q558" s="431"/>
    </row>
    <row r="559" spans="9:17" ht="12.75" customHeight="1">
      <c r="I559" s="430"/>
      <c r="K559" s="430"/>
      <c r="M559" s="431"/>
      <c r="O559" s="430"/>
      <c r="Q559" s="431"/>
    </row>
    <row r="560" spans="9:17" ht="12.75" customHeight="1">
      <c r="I560" s="430"/>
      <c r="K560" s="430"/>
      <c r="M560" s="431"/>
      <c r="O560" s="430"/>
      <c r="Q560" s="431"/>
    </row>
    <row r="561" spans="9:17" ht="12.75" customHeight="1">
      <c r="I561" s="430"/>
      <c r="K561" s="430"/>
      <c r="M561" s="431"/>
      <c r="O561" s="430"/>
      <c r="Q561" s="431"/>
    </row>
    <row r="562" spans="9:17" ht="12.75" customHeight="1">
      <c r="I562" s="430"/>
      <c r="K562" s="430"/>
      <c r="M562" s="431"/>
      <c r="O562" s="430"/>
      <c r="Q562" s="431"/>
    </row>
    <row r="563" spans="9:17" ht="12.75" customHeight="1">
      <c r="I563" s="430"/>
      <c r="K563" s="430"/>
      <c r="M563" s="431"/>
      <c r="O563" s="430"/>
      <c r="Q563" s="431"/>
    </row>
    <row r="564" spans="9:17" ht="12.75" customHeight="1">
      <c r="I564" s="430"/>
      <c r="K564" s="430"/>
      <c r="M564" s="431"/>
      <c r="O564" s="430"/>
      <c r="Q564" s="431"/>
    </row>
    <row r="565" spans="9:17" ht="12.75" customHeight="1">
      <c r="I565" s="430"/>
      <c r="K565" s="430"/>
      <c r="M565" s="431"/>
      <c r="O565" s="430"/>
      <c r="Q565" s="431"/>
    </row>
    <row r="566" spans="9:17" ht="12.75" customHeight="1">
      <c r="I566" s="430"/>
      <c r="K566" s="430"/>
      <c r="M566" s="431"/>
      <c r="O566" s="430"/>
      <c r="Q566" s="431"/>
    </row>
    <row r="567" spans="9:17" ht="12.75" customHeight="1">
      <c r="I567" s="430"/>
      <c r="K567" s="430"/>
      <c r="M567" s="431"/>
      <c r="O567" s="430"/>
      <c r="Q567" s="431"/>
    </row>
    <row r="568" spans="9:17" ht="12.75" customHeight="1">
      <c r="I568" s="430"/>
      <c r="K568" s="430"/>
      <c r="M568" s="431"/>
      <c r="O568" s="430"/>
      <c r="Q568" s="431"/>
    </row>
    <row r="569" spans="9:17" ht="12.75" customHeight="1">
      <c r="I569" s="430"/>
      <c r="K569" s="430"/>
      <c r="M569" s="431"/>
      <c r="O569" s="430"/>
      <c r="Q569" s="431"/>
    </row>
    <row r="570" spans="9:17" ht="12.75" customHeight="1">
      <c r="I570" s="430"/>
      <c r="K570" s="430"/>
      <c r="M570" s="431"/>
      <c r="O570" s="430"/>
      <c r="Q570" s="431"/>
    </row>
    <row r="571" spans="9:17" ht="12.75" customHeight="1">
      <c r="I571" s="430"/>
      <c r="K571" s="430"/>
      <c r="M571" s="431"/>
      <c r="O571" s="430"/>
      <c r="Q571" s="431"/>
    </row>
    <row r="572" spans="9:17" ht="12.75" customHeight="1">
      <c r="I572" s="430"/>
      <c r="K572" s="430"/>
      <c r="M572" s="431"/>
      <c r="O572" s="430"/>
      <c r="Q572" s="431"/>
    </row>
    <row r="573" spans="9:17" ht="12.75" customHeight="1">
      <c r="I573" s="430"/>
      <c r="K573" s="430"/>
      <c r="M573" s="431"/>
      <c r="O573" s="430"/>
      <c r="Q573" s="431"/>
    </row>
    <row r="574" spans="9:17" ht="12.75" customHeight="1">
      <c r="I574" s="430"/>
      <c r="K574" s="430"/>
      <c r="M574" s="431"/>
      <c r="O574" s="430"/>
      <c r="Q574" s="431"/>
    </row>
    <row r="575" spans="9:17" ht="12.75" customHeight="1">
      <c r="I575" s="430"/>
      <c r="K575" s="430"/>
      <c r="M575" s="431"/>
      <c r="O575" s="430"/>
      <c r="Q575" s="431"/>
    </row>
    <row r="576" spans="9:17" ht="12.75" customHeight="1">
      <c r="I576" s="430"/>
      <c r="K576" s="430"/>
      <c r="M576" s="431"/>
      <c r="O576" s="430"/>
      <c r="Q576" s="431"/>
    </row>
    <row r="577" spans="9:17" ht="12.75" customHeight="1">
      <c r="I577" s="430"/>
      <c r="K577" s="430"/>
      <c r="M577" s="431"/>
      <c r="O577" s="430"/>
      <c r="Q577" s="431"/>
    </row>
    <row r="578" spans="9:17" ht="12.75" customHeight="1">
      <c r="I578" s="430"/>
      <c r="K578" s="430"/>
      <c r="M578" s="431"/>
      <c r="O578" s="430"/>
      <c r="Q578" s="431"/>
    </row>
    <row r="579" spans="9:17" ht="12.75" customHeight="1">
      <c r="I579" s="430"/>
      <c r="K579" s="430"/>
      <c r="M579" s="431"/>
      <c r="O579" s="430"/>
      <c r="Q579" s="431"/>
    </row>
    <row r="580" spans="9:17" ht="12.75" customHeight="1">
      <c r="I580" s="430"/>
      <c r="K580" s="430"/>
      <c r="M580" s="431"/>
      <c r="O580" s="430"/>
      <c r="Q580" s="431"/>
    </row>
    <row r="581" spans="9:17" ht="12.75" customHeight="1">
      <c r="I581" s="430"/>
      <c r="K581" s="430"/>
      <c r="M581" s="431"/>
      <c r="O581" s="430"/>
      <c r="Q581" s="431"/>
    </row>
    <row r="582" spans="9:17" ht="12.75" customHeight="1">
      <c r="I582" s="430"/>
      <c r="K582" s="430"/>
      <c r="M582" s="431"/>
      <c r="O582" s="430"/>
      <c r="Q582" s="431"/>
    </row>
    <row r="583" spans="9:17" ht="12.75" customHeight="1">
      <c r="I583" s="430"/>
      <c r="K583" s="430"/>
      <c r="M583" s="431"/>
      <c r="O583" s="430"/>
      <c r="Q583" s="431"/>
    </row>
    <row r="584" spans="9:17" ht="12.75" customHeight="1">
      <c r="I584" s="430"/>
      <c r="K584" s="430"/>
      <c r="M584" s="431"/>
      <c r="O584" s="430"/>
      <c r="Q584" s="431"/>
    </row>
    <row r="585" spans="9:17" ht="12.75" customHeight="1">
      <c r="I585" s="430"/>
      <c r="K585" s="430"/>
      <c r="M585" s="431"/>
      <c r="O585" s="430"/>
      <c r="Q585" s="431"/>
    </row>
    <row r="586" spans="9:17" ht="12.75" customHeight="1">
      <c r="I586" s="430"/>
      <c r="K586" s="430"/>
      <c r="M586" s="431"/>
      <c r="O586" s="430"/>
      <c r="Q586" s="431"/>
    </row>
    <row r="587" spans="9:17" ht="12.75" customHeight="1">
      <c r="I587" s="430"/>
      <c r="K587" s="430"/>
      <c r="M587" s="431"/>
      <c r="O587" s="430"/>
      <c r="Q587" s="431"/>
    </row>
    <row r="588" spans="9:17" ht="12.75" customHeight="1">
      <c r="I588" s="430"/>
      <c r="K588" s="430"/>
      <c r="M588" s="431"/>
      <c r="O588" s="430"/>
      <c r="Q588" s="431"/>
    </row>
    <row r="589" spans="9:17" ht="12.75" customHeight="1">
      <c r="I589" s="430"/>
      <c r="K589" s="430"/>
      <c r="M589" s="431"/>
      <c r="O589" s="430"/>
      <c r="Q589" s="431"/>
    </row>
    <row r="590" spans="9:17" ht="12.75" customHeight="1">
      <c r="I590" s="430"/>
      <c r="K590" s="430"/>
      <c r="M590" s="431"/>
      <c r="O590" s="430"/>
      <c r="Q590" s="431"/>
    </row>
    <row r="591" spans="9:17" ht="12.75" customHeight="1">
      <c r="I591" s="430"/>
      <c r="K591" s="430"/>
      <c r="M591" s="431"/>
      <c r="O591" s="430"/>
      <c r="Q591" s="431"/>
    </row>
    <row r="592" spans="9:17" ht="12.75" customHeight="1">
      <c r="I592" s="430"/>
      <c r="K592" s="430"/>
      <c r="M592" s="431"/>
      <c r="O592" s="430"/>
      <c r="Q592" s="431"/>
    </row>
    <row r="593" spans="9:17" ht="12.75" customHeight="1">
      <c r="I593" s="430"/>
      <c r="K593" s="430"/>
      <c r="M593" s="431"/>
      <c r="O593" s="430"/>
      <c r="Q593" s="431"/>
    </row>
    <row r="594" spans="9:17" ht="12.75" customHeight="1">
      <c r="I594" s="430"/>
      <c r="K594" s="430"/>
      <c r="M594" s="431"/>
      <c r="O594" s="430"/>
      <c r="Q594" s="431"/>
    </row>
    <row r="595" spans="9:17" ht="12.75" customHeight="1">
      <c r="I595" s="430"/>
      <c r="K595" s="430"/>
      <c r="M595" s="431"/>
      <c r="O595" s="430"/>
      <c r="Q595" s="431"/>
    </row>
    <row r="596" spans="9:17" ht="12.75" customHeight="1">
      <c r="I596" s="430"/>
      <c r="K596" s="430"/>
      <c r="M596" s="431"/>
      <c r="O596" s="430"/>
      <c r="Q596" s="431"/>
    </row>
    <row r="597" spans="9:17" ht="12.75" customHeight="1">
      <c r="I597" s="430"/>
      <c r="K597" s="430"/>
      <c r="M597" s="431"/>
      <c r="O597" s="430"/>
      <c r="Q597" s="431"/>
    </row>
    <row r="598" spans="9:17" ht="12.75" customHeight="1">
      <c r="I598" s="430"/>
      <c r="K598" s="430"/>
      <c r="M598" s="431"/>
      <c r="O598" s="430"/>
      <c r="Q598" s="431"/>
    </row>
    <row r="599" spans="9:17" ht="12.75" customHeight="1">
      <c r="I599" s="430"/>
      <c r="K599" s="430"/>
      <c r="M599" s="431"/>
      <c r="O599" s="430"/>
      <c r="Q599" s="431"/>
    </row>
    <row r="600" spans="9:17" ht="12.75" customHeight="1">
      <c r="I600" s="430"/>
      <c r="K600" s="430"/>
      <c r="M600" s="431"/>
      <c r="O600" s="430"/>
      <c r="Q600" s="431"/>
    </row>
    <row r="601" spans="9:17" ht="12.75" customHeight="1">
      <c r="I601" s="430"/>
      <c r="K601" s="430"/>
      <c r="M601" s="431"/>
      <c r="O601" s="430"/>
      <c r="Q601" s="431"/>
    </row>
    <row r="602" spans="9:17" ht="12.75" customHeight="1">
      <c r="I602" s="430"/>
      <c r="K602" s="430"/>
      <c r="M602" s="431"/>
      <c r="O602" s="430"/>
      <c r="Q602" s="431"/>
    </row>
    <row r="603" spans="9:17" ht="12.75" customHeight="1">
      <c r="I603" s="430"/>
      <c r="K603" s="430"/>
      <c r="M603" s="431"/>
      <c r="O603" s="430"/>
      <c r="Q603" s="431"/>
    </row>
    <row r="604" spans="9:17" ht="12.75" customHeight="1">
      <c r="I604" s="430"/>
      <c r="K604" s="430"/>
      <c r="M604" s="431"/>
      <c r="O604" s="430"/>
      <c r="Q604" s="431"/>
    </row>
    <row r="605" spans="9:17" ht="12.75" customHeight="1">
      <c r="I605" s="430"/>
      <c r="K605" s="430"/>
      <c r="M605" s="431"/>
      <c r="O605" s="430"/>
      <c r="Q605" s="431"/>
    </row>
    <row r="606" spans="9:17" ht="12.75" customHeight="1">
      <c r="I606" s="430"/>
      <c r="K606" s="430"/>
      <c r="M606" s="431"/>
      <c r="O606" s="430"/>
      <c r="Q606" s="431"/>
    </row>
    <row r="607" spans="9:17" ht="12.75" customHeight="1">
      <c r="I607" s="430"/>
      <c r="K607" s="430"/>
      <c r="M607" s="431"/>
      <c r="O607" s="430"/>
      <c r="Q607" s="431"/>
    </row>
    <row r="608" spans="9:17" ht="12.75" customHeight="1">
      <c r="I608" s="430"/>
      <c r="K608" s="430"/>
      <c r="M608" s="431"/>
      <c r="O608" s="430"/>
      <c r="Q608" s="431"/>
    </row>
    <row r="609" spans="9:17" ht="12.75" customHeight="1">
      <c r="I609" s="430"/>
      <c r="K609" s="430"/>
      <c r="M609" s="431"/>
      <c r="O609" s="430"/>
      <c r="Q609" s="431"/>
    </row>
    <row r="610" spans="9:17" ht="12.75" customHeight="1">
      <c r="I610" s="430"/>
      <c r="K610" s="430"/>
      <c r="M610" s="431"/>
      <c r="O610" s="430"/>
      <c r="Q610" s="431"/>
    </row>
    <row r="611" spans="9:17" ht="12.75" customHeight="1">
      <c r="I611" s="430"/>
      <c r="K611" s="430"/>
      <c r="M611" s="431"/>
      <c r="O611" s="430"/>
      <c r="Q611" s="431"/>
    </row>
    <row r="612" spans="9:17" ht="12.75" customHeight="1">
      <c r="I612" s="430"/>
      <c r="K612" s="430"/>
      <c r="M612" s="431"/>
      <c r="O612" s="430"/>
      <c r="Q612" s="431"/>
    </row>
    <row r="613" spans="9:17" ht="12.75" customHeight="1">
      <c r="I613" s="430"/>
      <c r="K613" s="430"/>
      <c r="M613" s="431"/>
      <c r="O613" s="430"/>
      <c r="Q613" s="431"/>
    </row>
    <row r="614" spans="9:17" ht="12.75" customHeight="1">
      <c r="I614" s="430"/>
      <c r="K614" s="430"/>
      <c r="M614" s="431"/>
      <c r="O614" s="430"/>
      <c r="Q614" s="431"/>
    </row>
    <row r="615" spans="9:17" ht="12.75" customHeight="1">
      <c r="I615" s="430"/>
      <c r="K615" s="430"/>
      <c r="M615" s="431"/>
      <c r="O615" s="430"/>
      <c r="Q615" s="431"/>
    </row>
    <row r="616" spans="9:17" ht="12.75" customHeight="1">
      <c r="I616" s="430"/>
      <c r="K616" s="430"/>
      <c r="M616" s="431"/>
      <c r="O616" s="430"/>
      <c r="Q616" s="431"/>
    </row>
    <row r="617" spans="9:17" ht="12.75" customHeight="1">
      <c r="I617" s="430"/>
      <c r="K617" s="430"/>
      <c r="M617" s="431"/>
      <c r="O617" s="430"/>
      <c r="Q617" s="431"/>
    </row>
    <row r="618" spans="9:17" ht="12.75" customHeight="1">
      <c r="I618" s="430"/>
      <c r="K618" s="430"/>
      <c r="M618" s="431"/>
      <c r="O618" s="430"/>
      <c r="Q618" s="431"/>
    </row>
    <row r="619" spans="9:17" ht="12.75" customHeight="1">
      <c r="I619" s="430"/>
      <c r="K619" s="430"/>
      <c r="M619" s="431"/>
      <c r="O619" s="430"/>
      <c r="Q619" s="431"/>
    </row>
    <row r="620" spans="9:17" ht="12.75" customHeight="1">
      <c r="I620" s="430"/>
      <c r="K620" s="430"/>
      <c r="M620" s="431"/>
      <c r="O620" s="430"/>
      <c r="Q620" s="431"/>
    </row>
    <row r="621" spans="9:17" ht="12.75" customHeight="1">
      <c r="I621" s="430"/>
      <c r="K621" s="430"/>
      <c r="M621" s="431"/>
      <c r="O621" s="430"/>
      <c r="Q621" s="431"/>
    </row>
    <row r="622" spans="9:17" ht="12.75" customHeight="1">
      <c r="I622" s="430"/>
      <c r="K622" s="430"/>
      <c r="M622" s="431"/>
      <c r="O622" s="430"/>
      <c r="Q622" s="431"/>
    </row>
    <row r="623" spans="9:17" ht="12.75" customHeight="1">
      <c r="I623" s="430"/>
      <c r="K623" s="430"/>
      <c r="M623" s="431"/>
      <c r="O623" s="430"/>
      <c r="Q623" s="431"/>
    </row>
    <row r="624" spans="9:17" ht="12.75" customHeight="1">
      <c r="I624" s="430"/>
      <c r="K624" s="430"/>
      <c r="M624" s="431"/>
      <c r="O624" s="430"/>
      <c r="Q624" s="431"/>
    </row>
    <row r="625" spans="9:17" ht="12.75" customHeight="1">
      <c r="I625" s="430"/>
      <c r="K625" s="430"/>
      <c r="M625" s="431"/>
      <c r="O625" s="430"/>
      <c r="Q625" s="431"/>
    </row>
    <row r="626" spans="9:17" ht="12.75" customHeight="1">
      <c r="I626" s="430"/>
      <c r="K626" s="430"/>
      <c r="M626" s="431"/>
      <c r="O626" s="430"/>
      <c r="Q626" s="431"/>
    </row>
    <row r="627" spans="9:17" ht="12.75" customHeight="1">
      <c r="I627" s="430"/>
      <c r="K627" s="430"/>
      <c r="M627" s="431"/>
      <c r="O627" s="430"/>
      <c r="Q627" s="431"/>
    </row>
    <row r="628" spans="9:17" ht="12.75" customHeight="1">
      <c r="I628" s="430"/>
      <c r="K628" s="430"/>
      <c r="M628" s="431"/>
      <c r="O628" s="430"/>
      <c r="Q628" s="431"/>
    </row>
    <row r="629" spans="9:17" ht="12.75" customHeight="1">
      <c r="I629" s="430"/>
      <c r="K629" s="430"/>
      <c r="M629" s="431"/>
      <c r="O629" s="430"/>
      <c r="Q629" s="431"/>
    </row>
    <row r="630" spans="9:17" ht="12.75" customHeight="1">
      <c r="I630" s="430"/>
      <c r="K630" s="430"/>
      <c r="M630" s="431"/>
      <c r="O630" s="430"/>
      <c r="Q630" s="431"/>
    </row>
    <row r="631" spans="9:17" ht="12.75" customHeight="1">
      <c r="I631" s="430"/>
      <c r="K631" s="430"/>
      <c r="M631" s="431"/>
      <c r="O631" s="430"/>
      <c r="Q631" s="431"/>
    </row>
    <row r="632" spans="9:17" ht="12.75" customHeight="1">
      <c r="I632" s="430"/>
      <c r="K632" s="430"/>
      <c r="M632" s="431"/>
      <c r="O632" s="430"/>
      <c r="Q632" s="431"/>
    </row>
    <row r="633" spans="9:17" ht="12.75" customHeight="1">
      <c r="I633" s="430"/>
      <c r="K633" s="430"/>
      <c r="M633" s="431"/>
      <c r="O633" s="430"/>
      <c r="Q633" s="431"/>
    </row>
    <row r="634" spans="9:17" ht="12.75" customHeight="1">
      <c r="I634" s="430"/>
      <c r="K634" s="430"/>
      <c r="M634" s="431"/>
      <c r="O634" s="430"/>
      <c r="Q634" s="431"/>
    </row>
    <row r="635" spans="9:17" ht="12.75" customHeight="1">
      <c r="I635" s="430"/>
      <c r="K635" s="430"/>
      <c r="M635" s="431"/>
      <c r="O635" s="430"/>
      <c r="Q635" s="431"/>
    </row>
    <row r="636" spans="9:17" ht="12.75" customHeight="1">
      <c r="I636" s="430"/>
      <c r="K636" s="430"/>
      <c r="M636" s="431"/>
      <c r="O636" s="430"/>
      <c r="Q636" s="431"/>
    </row>
    <row r="637" spans="9:17" ht="12.75" customHeight="1">
      <c r="I637" s="430"/>
      <c r="K637" s="430"/>
      <c r="M637" s="431"/>
      <c r="O637" s="430"/>
      <c r="Q637" s="431"/>
    </row>
    <row r="638" spans="9:17" ht="12.75" customHeight="1">
      <c r="I638" s="430"/>
      <c r="K638" s="430"/>
      <c r="M638" s="431"/>
      <c r="O638" s="430"/>
      <c r="Q638" s="431"/>
    </row>
    <row r="639" spans="9:17" ht="12.75" customHeight="1">
      <c r="I639" s="430"/>
      <c r="K639" s="430"/>
      <c r="M639" s="431"/>
      <c r="O639" s="430"/>
      <c r="Q639" s="431"/>
    </row>
    <row r="640" spans="9:17" ht="12.75" customHeight="1">
      <c r="I640" s="430"/>
      <c r="K640" s="430"/>
      <c r="M640" s="431"/>
      <c r="O640" s="430"/>
      <c r="Q640" s="431"/>
    </row>
    <row r="641" spans="9:17" ht="12.75" customHeight="1">
      <c r="I641" s="430"/>
      <c r="K641" s="430"/>
      <c r="M641" s="431"/>
      <c r="O641" s="430"/>
      <c r="Q641" s="431"/>
    </row>
    <row r="642" spans="9:17" ht="12.75" customHeight="1">
      <c r="I642" s="430"/>
      <c r="K642" s="430"/>
      <c r="M642" s="431"/>
      <c r="O642" s="430"/>
      <c r="Q642" s="431"/>
    </row>
    <row r="643" spans="9:17" ht="12.75" customHeight="1">
      <c r="I643" s="430"/>
      <c r="K643" s="430"/>
      <c r="M643" s="431"/>
      <c r="O643" s="430"/>
      <c r="Q643" s="431"/>
    </row>
    <row r="644" spans="9:17" ht="12.75" customHeight="1">
      <c r="I644" s="430"/>
      <c r="K644" s="430"/>
      <c r="M644" s="431"/>
      <c r="O644" s="430"/>
      <c r="Q644" s="431"/>
    </row>
    <row r="645" spans="9:17" ht="12.75" customHeight="1">
      <c r="I645" s="430"/>
      <c r="K645" s="430"/>
      <c r="M645" s="431"/>
      <c r="O645" s="430"/>
      <c r="Q645" s="431"/>
    </row>
    <row r="646" spans="9:17" ht="12.75" customHeight="1">
      <c r="I646" s="430"/>
      <c r="K646" s="430"/>
      <c r="M646" s="431"/>
      <c r="O646" s="430"/>
      <c r="Q646" s="431"/>
    </row>
    <row r="647" spans="9:17" ht="12.75" customHeight="1">
      <c r="I647" s="430"/>
      <c r="K647" s="430"/>
      <c r="M647" s="431"/>
      <c r="O647" s="430"/>
      <c r="Q647" s="431"/>
    </row>
    <row r="648" spans="9:17" ht="12.75" customHeight="1">
      <c r="I648" s="430"/>
      <c r="K648" s="430"/>
      <c r="M648" s="431"/>
      <c r="O648" s="430"/>
      <c r="Q648" s="431"/>
    </row>
    <row r="649" spans="9:17" ht="12.75" customHeight="1">
      <c r="I649" s="430"/>
      <c r="K649" s="430"/>
      <c r="M649" s="431"/>
      <c r="O649" s="430"/>
      <c r="Q649" s="431"/>
    </row>
    <row r="650" spans="9:17" ht="12.75" customHeight="1">
      <c r="I650" s="430"/>
      <c r="K650" s="430"/>
      <c r="M650" s="431"/>
      <c r="O650" s="430"/>
      <c r="Q650" s="431"/>
    </row>
    <row r="651" spans="9:17" ht="12.75" customHeight="1">
      <c r="I651" s="430"/>
      <c r="K651" s="430"/>
      <c r="M651" s="431"/>
      <c r="O651" s="430"/>
      <c r="Q651" s="431"/>
    </row>
    <row r="652" spans="9:17" ht="12.75" customHeight="1">
      <c r="I652" s="430"/>
      <c r="K652" s="430"/>
      <c r="M652" s="431"/>
      <c r="O652" s="430"/>
      <c r="Q652" s="431"/>
    </row>
    <row r="653" spans="9:17" ht="12.75" customHeight="1">
      <c r="I653" s="430"/>
      <c r="K653" s="430"/>
      <c r="M653" s="431"/>
      <c r="O653" s="430"/>
      <c r="Q653" s="431"/>
    </row>
    <row r="654" spans="9:17" ht="12.75" customHeight="1">
      <c r="I654" s="430"/>
      <c r="K654" s="430"/>
      <c r="M654" s="431"/>
      <c r="O654" s="430"/>
      <c r="Q654" s="431"/>
    </row>
    <row r="655" spans="9:17" ht="12.75" customHeight="1">
      <c r="I655" s="430"/>
      <c r="K655" s="430"/>
      <c r="M655" s="431"/>
      <c r="O655" s="430"/>
      <c r="Q655" s="431"/>
    </row>
    <row r="656" spans="9:17" ht="12.75" customHeight="1">
      <c r="I656" s="430"/>
      <c r="K656" s="430"/>
      <c r="M656" s="431"/>
      <c r="O656" s="430"/>
      <c r="Q656" s="431"/>
    </row>
    <row r="657" spans="9:17" ht="12.75" customHeight="1">
      <c r="I657" s="430"/>
      <c r="K657" s="430"/>
      <c r="M657" s="431"/>
      <c r="O657" s="430"/>
      <c r="Q657" s="431"/>
    </row>
    <row r="658" spans="9:17" ht="12.75" customHeight="1">
      <c r="I658" s="430"/>
      <c r="K658" s="430"/>
      <c r="M658" s="431"/>
      <c r="O658" s="430"/>
      <c r="Q658" s="431"/>
    </row>
    <row r="659" spans="9:17" ht="12.75" customHeight="1">
      <c r="I659" s="430"/>
      <c r="K659" s="430"/>
      <c r="M659" s="431"/>
      <c r="O659" s="430"/>
      <c r="Q659" s="431"/>
    </row>
    <row r="660" spans="9:17" ht="12.75" customHeight="1">
      <c r="I660" s="430"/>
      <c r="K660" s="430"/>
      <c r="M660" s="431"/>
      <c r="O660" s="430"/>
      <c r="Q660" s="431"/>
    </row>
    <row r="661" spans="9:17" ht="12.75" customHeight="1">
      <c r="I661" s="430"/>
      <c r="K661" s="430"/>
      <c r="M661" s="431"/>
      <c r="O661" s="430"/>
      <c r="Q661" s="431"/>
    </row>
    <row r="662" spans="9:17" ht="12.75" customHeight="1">
      <c r="I662" s="430"/>
      <c r="K662" s="430"/>
      <c r="M662" s="431"/>
      <c r="O662" s="430"/>
      <c r="Q662" s="431"/>
    </row>
    <row r="663" spans="9:17" ht="12.75" customHeight="1">
      <c r="I663" s="430"/>
      <c r="K663" s="430"/>
      <c r="M663" s="431"/>
      <c r="O663" s="430"/>
      <c r="Q663" s="431"/>
    </row>
    <row r="664" spans="9:17" ht="12.75" customHeight="1">
      <c r="I664" s="430"/>
      <c r="K664" s="430"/>
      <c r="M664" s="431"/>
      <c r="O664" s="430"/>
      <c r="Q664" s="431"/>
    </row>
    <row r="665" spans="9:17" ht="12.75" customHeight="1">
      <c r="I665" s="430"/>
      <c r="K665" s="430"/>
      <c r="M665" s="431"/>
      <c r="O665" s="430"/>
      <c r="Q665" s="431"/>
    </row>
    <row r="666" spans="9:17" ht="12.75" customHeight="1">
      <c r="I666" s="430"/>
      <c r="K666" s="430"/>
      <c r="M666" s="431"/>
      <c r="O666" s="430"/>
      <c r="Q666" s="431"/>
    </row>
    <row r="667" spans="9:17" ht="12.75" customHeight="1">
      <c r="I667" s="430"/>
      <c r="K667" s="430"/>
      <c r="M667" s="431"/>
      <c r="O667" s="430"/>
      <c r="Q667" s="431"/>
    </row>
    <row r="668" spans="9:17" ht="12.75" customHeight="1">
      <c r="I668" s="430"/>
      <c r="K668" s="430"/>
      <c r="M668" s="431"/>
      <c r="O668" s="430"/>
      <c r="Q668" s="431"/>
    </row>
    <row r="669" spans="9:17" ht="12.75" customHeight="1">
      <c r="I669" s="430"/>
      <c r="K669" s="430"/>
      <c r="M669" s="431"/>
      <c r="O669" s="430"/>
      <c r="Q669" s="431"/>
    </row>
    <row r="670" spans="9:17" ht="12.75" customHeight="1">
      <c r="I670" s="430"/>
      <c r="K670" s="430"/>
      <c r="M670" s="431"/>
      <c r="O670" s="430"/>
      <c r="Q670" s="431"/>
    </row>
    <row r="671" spans="9:17" ht="12.75" customHeight="1">
      <c r="I671" s="430"/>
      <c r="K671" s="430"/>
      <c r="M671" s="431"/>
      <c r="O671" s="430"/>
      <c r="Q671" s="431"/>
    </row>
    <row r="672" spans="9:17" ht="12.75" customHeight="1">
      <c r="I672" s="430"/>
      <c r="K672" s="430"/>
      <c r="M672" s="431"/>
      <c r="O672" s="430"/>
      <c r="Q672" s="431"/>
    </row>
    <row r="673" spans="9:17" ht="12.75" customHeight="1">
      <c r="I673" s="430"/>
      <c r="K673" s="430"/>
      <c r="M673" s="431"/>
      <c r="O673" s="430"/>
      <c r="Q673" s="431"/>
    </row>
    <row r="674" spans="9:17" ht="12.75" customHeight="1">
      <c r="I674" s="430"/>
      <c r="K674" s="430"/>
      <c r="M674" s="431"/>
      <c r="O674" s="430"/>
      <c r="Q674" s="431"/>
    </row>
    <row r="675" spans="9:17" ht="12.75" customHeight="1">
      <c r="I675" s="430"/>
      <c r="K675" s="430"/>
      <c r="M675" s="431"/>
      <c r="O675" s="430"/>
      <c r="Q675" s="431"/>
    </row>
    <row r="676" spans="9:17" ht="12.75" customHeight="1">
      <c r="I676" s="430"/>
      <c r="K676" s="430"/>
      <c r="M676" s="431"/>
      <c r="O676" s="430"/>
      <c r="Q676" s="431"/>
    </row>
    <row r="677" spans="9:17" ht="12.75" customHeight="1">
      <c r="I677" s="430"/>
      <c r="K677" s="430"/>
      <c r="M677" s="431"/>
      <c r="O677" s="430"/>
      <c r="Q677" s="431"/>
    </row>
    <row r="678" spans="9:17" ht="12.75" customHeight="1">
      <c r="I678" s="430"/>
      <c r="K678" s="430"/>
      <c r="M678" s="431"/>
      <c r="O678" s="430"/>
      <c r="Q678" s="431"/>
    </row>
    <row r="679" spans="9:17" ht="12.75" customHeight="1">
      <c r="I679" s="430"/>
      <c r="K679" s="430"/>
      <c r="M679" s="431"/>
      <c r="O679" s="430"/>
      <c r="Q679" s="431"/>
    </row>
    <row r="680" spans="9:17" ht="12.75" customHeight="1">
      <c r="I680" s="430"/>
      <c r="K680" s="430"/>
      <c r="M680" s="431"/>
      <c r="O680" s="430"/>
      <c r="Q680" s="431"/>
    </row>
    <row r="681" spans="9:17" ht="12.75" customHeight="1">
      <c r="I681" s="430"/>
      <c r="K681" s="430"/>
      <c r="M681" s="431"/>
      <c r="O681" s="430"/>
      <c r="Q681" s="431"/>
    </row>
    <row r="682" spans="9:17" ht="12.75" customHeight="1">
      <c r="I682" s="430"/>
      <c r="K682" s="430"/>
      <c r="M682" s="431"/>
      <c r="O682" s="430"/>
      <c r="Q682" s="431"/>
    </row>
    <row r="683" spans="9:17" ht="12.75" customHeight="1">
      <c r="I683" s="430"/>
      <c r="K683" s="430"/>
      <c r="M683" s="431"/>
      <c r="O683" s="430"/>
      <c r="Q683" s="431"/>
    </row>
    <row r="684" spans="9:17" ht="12.75" customHeight="1">
      <c r="I684" s="430"/>
      <c r="K684" s="430"/>
      <c r="M684" s="431"/>
      <c r="O684" s="430"/>
      <c r="Q684" s="431"/>
    </row>
    <row r="685" spans="9:17" ht="12.75" customHeight="1">
      <c r="I685" s="430"/>
      <c r="K685" s="430"/>
      <c r="M685" s="431"/>
      <c r="O685" s="430"/>
      <c r="Q685" s="431"/>
    </row>
    <row r="686" spans="9:17" ht="12.75" customHeight="1">
      <c r="I686" s="430"/>
      <c r="K686" s="430"/>
      <c r="M686" s="431"/>
      <c r="O686" s="430"/>
      <c r="Q686" s="431"/>
    </row>
    <row r="687" spans="9:17" ht="12.75" customHeight="1">
      <c r="I687" s="430"/>
      <c r="K687" s="430"/>
      <c r="M687" s="431"/>
      <c r="O687" s="430"/>
      <c r="Q687" s="431"/>
    </row>
    <row r="688" spans="9:17" ht="12.75" customHeight="1">
      <c r="I688" s="430"/>
      <c r="K688" s="430"/>
      <c r="M688" s="431"/>
      <c r="O688" s="430"/>
      <c r="Q688" s="431"/>
    </row>
    <row r="689" spans="9:17" ht="12.75" customHeight="1">
      <c r="I689" s="430"/>
      <c r="K689" s="430"/>
      <c r="M689" s="431"/>
      <c r="O689" s="430"/>
      <c r="Q689" s="431"/>
    </row>
    <row r="690" spans="9:17" ht="12.75" customHeight="1">
      <c r="I690" s="430"/>
      <c r="K690" s="430"/>
      <c r="M690" s="431"/>
      <c r="O690" s="430"/>
      <c r="Q690" s="431"/>
    </row>
    <row r="691" spans="9:17" ht="12.75" customHeight="1">
      <c r="I691" s="430"/>
      <c r="K691" s="430"/>
      <c r="M691" s="431"/>
      <c r="O691" s="430"/>
      <c r="Q691" s="431"/>
    </row>
    <row r="692" spans="9:17" ht="12.75" customHeight="1">
      <c r="I692" s="430"/>
      <c r="K692" s="430"/>
      <c r="M692" s="431"/>
      <c r="O692" s="430"/>
      <c r="Q692" s="431"/>
    </row>
    <row r="693" spans="9:17" ht="12.75" customHeight="1">
      <c r="I693" s="430"/>
      <c r="K693" s="430"/>
      <c r="M693" s="431"/>
      <c r="O693" s="430"/>
      <c r="Q693" s="431"/>
    </row>
    <row r="694" spans="9:17" ht="12.75" customHeight="1">
      <c r="I694" s="430"/>
      <c r="K694" s="430"/>
      <c r="M694" s="431"/>
      <c r="O694" s="430"/>
      <c r="Q694" s="431"/>
    </row>
    <row r="695" spans="9:17" ht="12.75" customHeight="1">
      <c r="I695" s="430"/>
      <c r="K695" s="430"/>
      <c r="M695" s="431"/>
      <c r="O695" s="430"/>
      <c r="Q695" s="431"/>
    </row>
    <row r="696" spans="9:17" ht="12.75" customHeight="1">
      <c r="I696" s="430"/>
      <c r="K696" s="430"/>
      <c r="M696" s="431"/>
      <c r="O696" s="430"/>
      <c r="Q696" s="431"/>
    </row>
    <row r="697" spans="9:17" ht="12.75" customHeight="1">
      <c r="I697" s="430"/>
      <c r="K697" s="430"/>
      <c r="M697" s="431"/>
      <c r="O697" s="430"/>
      <c r="Q697" s="431"/>
    </row>
    <row r="698" spans="9:17" ht="12.75" customHeight="1">
      <c r="I698" s="430"/>
      <c r="K698" s="430"/>
      <c r="M698" s="431"/>
      <c r="O698" s="430"/>
      <c r="Q698" s="431"/>
    </row>
    <row r="699" spans="9:17" ht="12.75" customHeight="1">
      <c r="I699" s="430"/>
      <c r="K699" s="430"/>
      <c r="M699" s="431"/>
      <c r="O699" s="430"/>
      <c r="Q699" s="431"/>
    </row>
    <row r="700" spans="9:17" ht="12.75" customHeight="1">
      <c r="I700" s="430"/>
      <c r="K700" s="430"/>
      <c r="M700" s="431"/>
      <c r="O700" s="430"/>
      <c r="Q700" s="431"/>
    </row>
    <row r="701" spans="9:17" ht="12.75" customHeight="1">
      <c r="I701" s="430"/>
      <c r="K701" s="430"/>
      <c r="M701" s="431"/>
      <c r="O701" s="430"/>
      <c r="Q701" s="431"/>
    </row>
    <row r="702" spans="9:17" ht="12.75" customHeight="1">
      <c r="I702" s="430"/>
      <c r="K702" s="430"/>
      <c r="M702" s="431"/>
      <c r="O702" s="430"/>
      <c r="Q702" s="431"/>
    </row>
    <row r="703" spans="9:17" ht="12.75" customHeight="1">
      <c r="I703" s="430"/>
      <c r="K703" s="430"/>
      <c r="M703" s="431"/>
      <c r="O703" s="430"/>
      <c r="Q703" s="431"/>
    </row>
    <row r="704" spans="9:17" ht="12.75" customHeight="1">
      <c r="I704" s="430"/>
      <c r="K704" s="430"/>
      <c r="M704" s="431"/>
      <c r="O704" s="430"/>
      <c r="Q704" s="431"/>
    </row>
    <row r="705" spans="9:17" ht="12.75" customHeight="1">
      <c r="I705" s="430"/>
      <c r="K705" s="430"/>
      <c r="M705" s="431"/>
      <c r="O705" s="430"/>
      <c r="Q705" s="431"/>
    </row>
    <row r="706" spans="9:17" ht="12.75" customHeight="1">
      <c r="I706" s="430"/>
      <c r="K706" s="430"/>
      <c r="M706" s="431"/>
      <c r="O706" s="430"/>
      <c r="Q706" s="431"/>
    </row>
    <row r="707" spans="9:17" ht="12.75" customHeight="1">
      <c r="I707" s="430"/>
      <c r="K707" s="430"/>
      <c r="M707" s="431"/>
      <c r="O707" s="430"/>
      <c r="Q707" s="431"/>
    </row>
    <row r="708" spans="9:17" ht="12.75" customHeight="1">
      <c r="I708" s="430"/>
      <c r="K708" s="430"/>
      <c r="M708" s="431"/>
      <c r="O708" s="430"/>
      <c r="Q708" s="431"/>
    </row>
    <row r="709" spans="9:17" ht="12.75" customHeight="1">
      <c r="I709" s="430"/>
      <c r="K709" s="430"/>
      <c r="M709" s="431"/>
      <c r="O709" s="430"/>
      <c r="Q709" s="431"/>
    </row>
    <row r="710" spans="9:17" ht="12.75" customHeight="1">
      <c r="I710" s="430"/>
      <c r="K710" s="430"/>
      <c r="M710" s="431"/>
      <c r="O710" s="430"/>
      <c r="Q710" s="431"/>
    </row>
    <row r="711" spans="9:17" ht="12.75" customHeight="1">
      <c r="I711" s="430"/>
      <c r="K711" s="430"/>
      <c r="M711" s="431"/>
      <c r="O711" s="430"/>
      <c r="Q711" s="431"/>
    </row>
    <row r="712" spans="9:17" ht="12.75" customHeight="1">
      <c r="I712" s="430"/>
      <c r="K712" s="430"/>
      <c r="M712" s="431"/>
      <c r="O712" s="430"/>
      <c r="Q712" s="431"/>
    </row>
    <row r="713" spans="9:17" ht="12.75" customHeight="1">
      <c r="I713" s="430"/>
      <c r="K713" s="430"/>
      <c r="M713" s="431"/>
      <c r="O713" s="430"/>
      <c r="Q713" s="431"/>
    </row>
    <row r="714" spans="9:17" ht="12.75" customHeight="1">
      <c r="I714" s="430"/>
      <c r="K714" s="430"/>
      <c r="M714" s="431"/>
      <c r="O714" s="430"/>
      <c r="Q714" s="431"/>
    </row>
    <row r="715" spans="9:17" ht="12.75" customHeight="1">
      <c r="I715" s="430"/>
      <c r="K715" s="430"/>
      <c r="M715" s="431"/>
      <c r="O715" s="430"/>
      <c r="Q715" s="431"/>
    </row>
    <row r="716" spans="9:17" ht="12.75" customHeight="1">
      <c r="I716" s="430"/>
      <c r="K716" s="430"/>
      <c r="M716" s="431"/>
      <c r="O716" s="430"/>
      <c r="Q716" s="431"/>
    </row>
    <row r="717" spans="9:17" ht="12.75" customHeight="1">
      <c r="I717" s="430"/>
      <c r="K717" s="430"/>
      <c r="M717" s="431"/>
      <c r="O717" s="430"/>
      <c r="Q717" s="431"/>
    </row>
    <row r="718" spans="9:17" ht="12.75" customHeight="1">
      <c r="I718" s="430"/>
      <c r="K718" s="430"/>
      <c r="M718" s="431"/>
      <c r="O718" s="430"/>
      <c r="Q718" s="431"/>
    </row>
    <row r="719" spans="9:17" ht="12.75" customHeight="1">
      <c r="I719" s="430"/>
      <c r="K719" s="430"/>
      <c r="M719" s="431"/>
      <c r="O719" s="430"/>
      <c r="Q719" s="431"/>
    </row>
    <row r="720" spans="9:17" ht="12.75" customHeight="1">
      <c r="I720" s="430"/>
      <c r="K720" s="430"/>
      <c r="M720" s="431"/>
      <c r="O720" s="430"/>
      <c r="Q720" s="431"/>
    </row>
    <row r="721" spans="9:17" ht="12.75" customHeight="1">
      <c r="I721" s="430"/>
      <c r="K721" s="430"/>
      <c r="M721" s="431"/>
      <c r="O721" s="430"/>
      <c r="Q721" s="431"/>
    </row>
    <row r="722" spans="9:17" ht="12.75" customHeight="1">
      <c r="I722" s="430"/>
      <c r="K722" s="430"/>
      <c r="M722" s="431"/>
      <c r="O722" s="430"/>
      <c r="Q722" s="431"/>
    </row>
    <row r="723" spans="9:17" ht="12.75" customHeight="1">
      <c r="I723" s="430"/>
      <c r="K723" s="430"/>
      <c r="M723" s="431"/>
      <c r="O723" s="430"/>
      <c r="Q723" s="431"/>
    </row>
    <row r="724" spans="9:17" ht="12.75" customHeight="1">
      <c r="I724" s="430"/>
      <c r="K724" s="430"/>
      <c r="M724" s="431"/>
      <c r="O724" s="430"/>
      <c r="Q724" s="431"/>
    </row>
    <row r="725" spans="9:17" ht="12.75" customHeight="1">
      <c r="I725" s="430"/>
      <c r="K725" s="430"/>
      <c r="M725" s="431"/>
      <c r="O725" s="430"/>
      <c r="Q725" s="431"/>
    </row>
    <row r="726" spans="9:17" ht="12.75" customHeight="1">
      <c r="I726" s="430"/>
      <c r="K726" s="430"/>
      <c r="M726" s="431"/>
      <c r="O726" s="430"/>
      <c r="Q726" s="431"/>
    </row>
    <row r="727" spans="9:17" ht="12.75" customHeight="1">
      <c r="I727" s="430"/>
      <c r="K727" s="430"/>
      <c r="M727" s="431"/>
      <c r="O727" s="430"/>
      <c r="Q727" s="431"/>
    </row>
    <row r="728" spans="9:17" ht="12.75" customHeight="1">
      <c r="I728" s="430"/>
      <c r="K728" s="430"/>
      <c r="M728" s="431"/>
      <c r="O728" s="430"/>
      <c r="Q728" s="431"/>
    </row>
    <row r="729" spans="9:17" ht="12.75" customHeight="1">
      <c r="I729" s="430"/>
      <c r="K729" s="430"/>
      <c r="M729" s="431"/>
      <c r="O729" s="430"/>
      <c r="Q729" s="431"/>
    </row>
    <row r="730" spans="9:17" ht="12.75" customHeight="1">
      <c r="I730" s="430"/>
      <c r="K730" s="430"/>
      <c r="M730" s="431"/>
      <c r="O730" s="430"/>
      <c r="Q730" s="431"/>
    </row>
    <row r="731" spans="9:17" ht="12.75" customHeight="1">
      <c r="I731" s="430"/>
      <c r="K731" s="430"/>
      <c r="M731" s="431"/>
      <c r="O731" s="430"/>
      <c r="Q731" s="431"/>
    </row>
    <row r="732" spans="9:17" ht="12.75" customHeight="1">
      <c r="I732" s="430"/>
      <c r="K732" s="430"/>
      <c r="M732" s="431"/>
      <c r="O732" s="430"/>
      <c r="Q732" s="431"/>
    </row>
    <row r="733" spans="9:17" ht="12.75" customHeight="1">
      <c r="I733" s="430"/>
      <c r="K733" s="430"/>
      <c r="M733" s="431"/>
      <c r="O733" s="430"/>
      <c r="Q733" s="431"/>
    </row>
    <row r="734" spans="9:17" ht="12.75" customHeight="1">
      <c r="I734" s="430"/>
      <c r="K734" s="430"/>
      <c r="M734" s="431"/>
      <c r="O734" s="430"/>
      <c r="Q734" s="431"/>
    </row>
    <row r="735" spans="9:17" ht="12.75" customHeight="1">
      <c r="I735" s="430"/>
      <c r="K735" s="430"/>
      <c r="M735" s="431"/>
      <c r="O735" s="430"/>
      <c r="Q735" s="431"/>
    </row>
    <row r="736" spans="9:17" ht="12.75" customHeight="1">
      <c r="I736" s="430"/>
      <c r="K736" s="430"/>
      <c r="M736" s="431"/>
      <c r="O736" s="430"/>
      <c r="Q736" s="431"/>
    </row>
    <row r="737" spans="9:17" ht="12.75" customHeight="1">
      <c r="I737" s="430"/>
      <c r="K737" s="430"/>
      <c r="M737" s="431"/>
      <c r="O737" s="430"/>
      <c r="Q737" s="431"/>
    </row>
    <row r="738" spans="9:17" ht="12.75" customHeight="1">
      <c r="I738" s="430"/>
      <c r="K738" s="430"/>
      <c r="M738" s="431"/>
      <c r="O738" s="430"/>
      <c r="Q738" s="431"/>
    </row>
    <row r="739" spans="9:17" ht="12.75" customHeight="1">
      <c r="I739" s="430"/>
      <c r="K739" s="430"/>
      <c r="M739" s="431"/>
      <c r="O739" s="430"/>
      <c r="Q739" s="431"/>
    </row>
    <row r="740" spans="9:17" ht="12.75" customHeight="1">
      <c r="I740" s="430"/>
      <c r="K740" s="430"/>
      <c r="M740" s="431"/>
      <c r="O740" s="430"/>
      <c r="Q740" s="431"/>
    </row>
    <row r="741" spans="9:17" ht="12.75" customHeight="1">
      <c r="I741" s="430"/>
      <c r="K741" s="430"/>
      <c r="M741" s="431"/>
      <c r="O741" s="430"/>
      <c r="Q741" s="431"/>
    </row>
    <row r="742" spans="9:17" ht="12.75" customHeight="1">
      <c r="I742" s="430"/>
      <c r="K742" s="430"/>
      <c r="M742" s="431"/>
      <c r="O742" s="430"/>
      <c r="Q742" s="431"/>
    </row>
    <row r="743" spans="9:17" ht="12.75" customHeight="1">
      <c r="I743" s="430"/>
      <c r="K743" s="430"/>
      <c r="M743" s="431"/>
      <c r="O743" s="430"/>
      <c r="Q743" s="431"/>
    </row>
    <row r="744" spans="9:17" ht="12.75" customHeight="1">
      <c r="I744" s="430"/>
      <c r="K744" s="430"/>
      <c r="M744" s="431"/>
      <c r="O744" s="430"/>
      <c r="Q744" s="431"/>
    </row>
    <row r="745" spans="9:17" ht="12.75" customHeight="1">
      <c r="I745" s="430"/>
      <c r="K745" s="430"/>
      <c r="M745" s="431"/>
      <c r="O745" s="430"/>
      <c r="Q745" s="431"/>
    </row>
    <row r="746" spans="9:17" ht="12.75" customHeight="1">
      <c r="I746" s="430"/>
      <c r="K746" s="430"/>
      <c r="M746" s="431"/>
      <c r="O746" s="430"/>
      <c r="Q746" s="431"/>
    </row>
    <row r="747" spans="9:17" ht="12.75" customHeight="1">
      <c r="I747" s="430"/>
      <c r="K747" s="430"/>
      <c r="M747" s="431"/>
      <c r="O747" s="430"/>
      <c r="Q747" s="431"/>
    </row>
    <row r="748" spans="9:17" ht="12.75" customHeight="1">
      <c r="I748" s="430"/>
      <c r="K748" s="430"/>
      <c r="M748" s="431"/>
      <c r="O748" s="430"/>
      <c r="Q748" s="431"/>
    </row>
    <row r="749" spans="9:17" ht="12.75" customHeight="1">
      <c r="I749" s="430"/>
      <c r="K749" s="430"/>
      <c r="M749" s="431"/>
      <c r="O749" s="430"/>
      <c r="Q749" s="431"/>
    </row>
    <row r="750" spans="9:17" ht="12.75" customHeight="1">
      <c r="I750" s="430"/>
      <c r="K750" s="430"/>
      <c r="M750" s="431"/>
      <c r="O750" s="430"/>
      <c r="Q750" s="431"/>
    </row>
    <row r="751" spans="9:17" ht="12.75" customHeight="1">
      <c r="I751" s="430"/>
      <c r="K751" s="430"/>
      <c r="M751" s="431"/>
      <c r="O751" s="430"/>
      <c r="Q751" s="431"/>
    </row>
    <row r="752" spans="9:17" ht="12.75" customHeight="1">
      <c r="I752" s="430"/>
      <c r="K752" s="430"/>
      <c r="M752" s="431"/>
      <c r="O752" s="430"/>
      <c r="Q752" s="431"/>
    </row>
    <row r="753" spans="9:17" ht="12.75" customHeight="1">
      <c r="I753" s="430"/>
      <c r="K753" s="430"/>
      <c r="M753" s="431"/>
      <c r="O753" s="430"/>
      <c r="Q753" s="431"/>
    </row>
    <row r="754" spans="9:17" ht="12.75" customHeight="1">
      <c r="I754" s="430"/>
      <c r="K754" s="430"/>
      <c r="M754" s="431"/>
      <c r="O754" s="430"/>
      <c r="Q754" s="431"/>
    </row>
    <row r="755" spans="9:17" ht="12.75" customHeight="1">
      <c r="I755" s="430"/>
      <c r="K755" s="430"/>
      <c r="M755" s="431"/>
      <c r="O755" s="430"/>
      <c r="Q755" s="431"/>
    </row>
    <row r="756" spans="9:17" ht="12.75" customHeight="1">
      <c r="I756" s="430"/>
      <c r="K756" s="430"/>
      <c r="M756" s="431"/>
      <c r="O756" s="430"/>
      <c r="Q756" s="431"/>
    </row>
    <row r="757" spans="9:17" ht="12.75" customHeight="1">
      <c r="I757" s="430"/>
      <c r="K757" s="430"/>
      <c r="M757" s="431"/>
      <c r="O757" s="430"/>
      <c r="Q757" s="431"/>
    </row>
    <row r="758" spans="9:17" ht="12.75" customHeight="1">
      <c r="I758" s="430"/>
      <c r="K758" s="430"/>
      <c r="M758" s="431"/>
      <c r="O758" s="430"/>
      <c r="Q758" s="431"/>
    </row>
    <row r="759" spans="9:17" ht="12.75" customHeight="1">
      <c r="I759" s="430"/>
      <c r="K759" s="430"/>
      <c r="M759" s="431"/>
      <c r="O759" s="430"/>
      <c r="Q759" s="431"/>
    </row>
    <row r="760" spans="9:17" ht="12.75" customHeight="1">
      <c r="I760" s="430"/>
      <c r="K760" s="430"/>
      <c r="M760" s="431"/>
      <c r="O760" s="430"/>
      <c r="Q760" s="431"/>
    </row>
    <row r="761" spans="9:17" ht="12.75" customHeight="1">
      <c r="I761" s="430"/>
      <c r="K761" s="430"/>
      <c r="M761" s="431"/>
      <c r="O761" s="430"/>
      <c r="Q761" s="431"/>
    </row>
    <row r="762" spans="9:17" ht="12.75" customHeight="1">
      <c r="I762" s="430"/>
      <c r="K762" s="430"/>
      <c r="M762" s="431"/>
      <c r="O762" s="430"/>
      <c r="Q762" s="431"/>
    </row>
    <row r="763" spans="9:17" ht="12.75" customHeight="1">
      <c r="I763" s="430"/>
      <c r="K763" s="430"/>
      <c r="M763" s="431"/>
      <c r="O763" s="430"/>
      <c r="Q763" s="431"/>
    </row>
    <row r="764" spans="9:17" ht="12.75" customHeight="1">
      <c r="I764" s="430"/>
      <c r="K764" s="430"/>
      <c r="M764" s="431"/>
      <c r="O764" s="430"/>
      <c r="Q764" s="431"/>
    </row>
    <row r="765" spans="9:17" ht="12.75" customHeight="1">
      <c r="I765" s="430"/>
      <c r="K765" s="430"/>
      <c r="M765" s="431"/>
      <c r="O765" s="430"/>
      <c r="Q765" s="431"/>
    </row>
    <row r="766" spans="9:17" ht="12.75" customHeight="1">
      <c r="I766" s="430"/>
      <c r="K766" s="430"/>
      <c r="M766" s="431"/>
      <c r="O766" s="430"/>
      <c r="Q766" s="431"/>
    </row>
    <row r="767" spans="9:17" ht="12.75" customHeight="1">
      <c r="I767" s="430"/>
      <c r="K767" s="430"/>
      <c r="M767" s="431"/>
      <c r="O767" s="430"/>
      <c r="Q767" s="431"/>
    </row>
    <row r="768" spans="9:17" ht="12.75" customHeight="1">
      <c r="I768" s="430"/>
      <c r="K768" s="430"/>
      <c r="M768" s="431"/>
      <c r="O768" s="430"/>
      <c r="Q768" s="431"/>
    </row>
    <row r="769" spans="9:17" ht="12.75" customHeight="1">
      <c r="I769" s="430"/>
      <c r="K769" s="430"/>
      <c r="M769" s="431"/>
      <c r="O769" s="430"/>
      <c r="Q769" s="431"/>
    </row>
    <row r="770" spans="9:17" ht="12.75" customHeight="1">
      <c r="I770" s="430"/>
      <c r="K770" s="430"/>
      <c r="M770" s="431"/>
      <c r="O770" s="430"/>
      <c r="Q770" s="431"/>
    </row>
    <row r="771" spans="9:17" ht="12.75" customHeight="1">
      <c r="I771" s="430"/>
      <c r="K771" s="430"/>
      <c r="M771" s="431"/>
      <c r="O771" s="430"/>
      <c r="Q771" s="431"/>
    </row>
    <row r="772" spans="9:17" ht="12.75" customHeight="1">
      <c r="I772" s="430"/>
      <c r="K772" s="430"/>
      <c r="M772" s="431"/>
      <c r="O772" s="430"/>
      <c r="Q772" s="431"/>
    </row>
    <row r="773" spans="9:17" ht="12.75" customHeight="1">
      <c r="I773" s="430"/>
      <c r="K773" s="430"/>
      <c r="M773" s="431"/>
      <c r="O773" s="430"/>
      <c r="Q773" s="431"/>
    </row>
    <row r="774" spans="9:17" ht="12.75" customHeight="1">
      <c r="I774" s="430"/>
      <c r="K774" s="430"/>
      <c r="M774" s="431"/>
      <c r="O774" s="430"/>
      <c r="Q774" s="431"/>
    </row>
    <row r="775" spans="9:17" ht="12.75" customHeight="1">
      <c r="I775" s="430"/>
      <c r="K775" s="430"/>
      <c r="M775" s="431"/>
      <c r="O775" s="430"/>
      <c r="Q775" s="431"/>
    </row>
    <row r="776" spans="9:17" ht="12.75" customHeight="1">
      <c r="I776" s="430"/>
      <c r="K776" s="430"/>
      <c r="M776" s="431"/>
      <c r="O776" s="430"/>
      <c r="Q776" s="431"/>
    </row>
    <row r="777" spans="9:17" ht="12.75" customHeight="1">
      <c r="I777" s="430"/>
      <c r="K777" s="430"/>
      <c r="M777" s="431"/>
      <c r="O777" s="430"/>
      <c r="Q777" s="431"/>
    </row>
    <row r="778" spans="9:17" ht="12.75" customHeight="1">
      <c r="I778" s="430"/>
      <c r="K778" s="430"/>
      <c r="M778" s="431"/>
      <c r="O778" s="430"/>
      <c r="Q778" s="431"/>
    </row>
    <row r="779" spans="9:17" ht="12.75" customHeight="1">
      <c r="I779" s="430"/>
      <c r="K779" s="430"/>
      <c r="M779" s="431"/>
      <c r="O779" s="430"/>
      <c r="Q779" s="431"/>
    </row>
    <row r="780" spans="9:17" ht="12.75" customHeight="1">
      <c r="I780" s="430"/>
      <c r="K780" s="430"/>
      <c r="M780" s="431"/>
      <c r="O780" s="430"/>
      <c r="Q780" s="431"/>
    </row>
    <row r="781" spans="9:17" ht="12.75" customHeight="1">
      <c r="I781" s="430"/>
      <c r="K781" s="430"/>
      <c r="M781" s="431"/>
      <c r="O781" s="430"/>
      <c r="Q781" s="431"/>
    </row>
    <row r="782" spans="9:17" ht="12.75" customHeight="1">
      <c r="I782" s="430"/>
      <c r="K782" s="430"/>
      <c r="M782" s="431"/>
      <c r="O782" s="430"/>
      <c r="Q782" s="431"/>
    </row>
    <row r="783" spans="9:17" ht="12.75" customHeight="1">
      <c r="I783" s="430"/>
      <c r="K783" s="430"/>
      <c r="M783" s="431"/>
      <c r="O783" s="430"/>
      <c r="Q783" s="431"/>
    </row>
    <row r="784" spans="9:17" ht="12.75" customHeight="1">
      <c r="I784" s="430"/>
      <c r="K784" s="430"/>
      <c r="M784" s="431"/>
      <c r="O784" s="430"/>
      <c r="Q784" s="431"/>
    </row>
    <row r="785" spans="9:17" ht="12.75" customHeight="1">
      <c r="I785" s="430"/>
      <c r="K785" s="430"/>
      <c r="M785" s="431"/>
      <c r="O785" s="430"/>
      <c r="Q785" s="431"/>
    </row>
    <row r="786" spans="9:17" ht="12.75" customHeight="1">
      <c r="I786" s="430"/>
      <c r="K786" s="430"/>
      <c r="M786" s="431"/>
      <c r="O786" s="430"/>
      <c r="Q786" s="431"/>
    </row>
    <row r="787" spans="9:17" ht="12.75" customHeight="1">
      <c r="I787" s="430"/>
      <c r="K787" s="430"/>
      <c r="M787" s="431"/>
      <c r="O787" s="430"/>
      <c r="Q787" s="431"/>
    </row>
    <row r="788" spans="9:17" ht="12.75" customHeight="1">
      <c r="I788" s="430"/>
      <c r="K788" s="430"/>
      <c r="M788" s="431"/>
      <c r="O788" s="430"/>
      <c r="Q788" s="431"/>
    </row>
    <row r="789" spans="9:17" ht="12.75" customHeight="1">
      <c r="I789" s="430"/>
      <c r="K789" s="430"/>
      <c r="M789" s="431"/>
      <c r="O789" s="430"/>
      <c r="Q789" s="431"/>
    </row>
    <row r="790" spans="9:17" ht="12.75" customHeight="1">
      <c r="I790" s="430"/>
      <c r="K790" s="430"/>
      <c r="M790" s="431"/>
      <c r="O790" s="430"/>
      <c r="Q790" s="431"/>
    </row>
    <row r="791" spans="9:17" ht="12.75" customHeight="1">
      <c r="I791" s="430"/>
      <c r="K791" s="430"/>
      <c r="M791" s="431"/>
      <c r="O791" s="430"/>
      <c r="Q791" s="431"/>
    </row>
    <row r="792" spans="9:17" ht="12.75" customHeight="1">
      <c r="I792" s="430"/>
      <c r="K792" s="430"/>
      <c r="M792" s="431"/>
      <c r="O792" s="430"/>
      <c r="Q792" s="431"/>
    </row>
    <row r="793" spans="9:17" ht="12.75" customHeight="1">
      <c r="I793" s="430"/>
      <c r="K793" s="430"/>
      <c r="M793" s="431"/>
      <c r="O793" s="430"/>
      <c r="Q793" s="431"/>
    </row>
    <row r="794" spans="9:17" ht="12.75" customHeight="1">
      <c r="I794" s="430"/>
      <c r="K794" s="430"/>
      <c r="M794" s="431"/>
      <c r="O794" s="430"/>
      <c r="Q794" s="431"/>
    </row>
    <row r="795" spans="9:17" ht="12.75" customHeight="1">
      <c r="I795" s="430"/>
      <c r="K795" s="430"/>
      <c r="M795" s="431"/>
      <c r="O795" s="430"/>
      <c r="Q795" s="431"/>
    </row>
    <row r="796" spans="9:17" ht="12.75" customHeight="1">
      <c r="I796" s="430"/>
      <c r="K796" s="430"/>
      <c r="M796" s="431"/>
      <c r="O796" s="430"/>
      <c r="Q796" s="431"/>
    </row>
    <row r="797" spans="9:17" ht="12.75" customHeight="1">
      <c r="I797" s="430"/>
      <c r="K797" s="430"/>
      <c r="M797" s="431"/>
      <c r="O797" s="430"/>
      <c r="Q797" s="431"/>
    </row>
    <row r="798" spans="9:17" ht="12.75" customHeight="1">
      <c r="I798" s="430"/>
      <c r="K798" s="430"/>
      <c r="M798" s="431"/>
      <c r="O798" s="430"/>
      <c r="Q798" s="431"/>
    </row>
    <row r="799" spans="9:17" ht="12.75" customHeight="1">
      <c r="I799" s="430"/>
      <c r="K799" s="430"/>
      <c r="M799" s="431"/>
      <c r="O799" s="430"/>
      <c r="Q799" s="431"/>
    </row>
    <row r="800" spans="9:17" ht="12.75" customHeight="1">
      <c r="I800" s="430"/>
      <c r="K800" s="430"/>
      <c r="M800" s="431"/>
      <c r="O800" s="430"/>
      <c r="Q800" s="431"/>
    </row>
    <row r="801" spans="9:17" ht="12.75" customHeight="1">
      <c r="I801" s="430"/>
      <c r="K801" s="430"/>
      <c r="M801" s="431"/>
      <c r="O801" s="430"/>
      <c r="Q801" s="431"/>
    </row>
    <row r="802" spans="9:17" ht="12.75" customHeight="1">
      <c r="I802" s="430"/>
      <c r="K802" s="430"/>
      <c r="M802" s="431"/>
      <c r="O802" s="430"/>
      <c r="Q802" s="431"/>
    </row>
    <row r="803" spans="9:17" ht="12.75" customHeight="1">
      <c r="I803" s="430"/>
      <c r="K803" s="430"/>
      <c r="M803" s="431"/>
      <c r="O803" s="430"/>
      <c r="Q803" s="431"/>
    </row>
    <row r="804" spans="9:17" ht="12.75" customHeight="1">
      <c r="I804" s="430"/>
      <c r="K804" s="430"/>
      <c r="M804" s="431"/>
      <c r="O804" s="430"/>
      <c r="Q804" s="431"/>
    </row>
    <row r="805" spans="9:17" ht="12.75" customHeight="1">
      <c r="I805" s="430"/>
      <c r="K805" s="430"/>
      <c r="M805" s="431"/>
      <c r="O805" s="430"/>
      <c r="Q805" s="431"/>
    </row>
    <row r="806" spans="9:17" ht="12.75" customHeight="1">
      <c r="I806" s="430"/>
      <c r="K806" s="430"/>
      <c r="M806" s="431"/>
      <c r="O806" s="430"/>
      <c r="Q806" s="431"/>
    </row>
    <row r="807" spans="9:17" ht="12.75" customHeight="1">
      <c r="I807" s="430"/>
      <c r="K807" s="430"/>
      <c r="M807" s="431"/>
      <c r="O807" s="430"/>
      <c r="Q807" s="431"/>
    </row>
    <row r="808" spans="9:17" ht="12.75" customHeight="1">
      <c r="I808" s="430"/>
      <c r="K808" s="430"/>
      <c r="M808" s="431"/>
      <c r="O808" s="430"/>
      <c r="Q808" s="431"/>
    </row>
    <row r="809" spans="9:17" ht="12.75" customHeight="1">
      <c r="I809" s="430"/>
      <c r="K809" s="430"/>
      <c r="M809" s="431"/>
      <c r="O809" s="430"/>
      <c r="Q809" s="431"/>
    </row>
    <row r="810" spans="9:17" ht="12.75" customHeight="1">
      <c r="I810" s="430"/>
      <c r="K810" s="430"/>
      <c r="M810" s="431"/>
      <c r="O810" s="430"/>
      <c r="Q810" s="431"/>
    </row>
    <row r="811" spans="9:17" ht="12.75" customHeight="1">
      <c r="I811" s="430"/>
      <c r="K811" s="430"/>
      <c r="M811" s="431"/>
      <c r="O811" s="430"/>
      <c r="Q811" s="431"/>
    </row>
    <row r="812" spans="9:17" ht="12.75" customHeight="1">
      <c r="I812" s="430"/>
      <c r="K812" s="430"/>
      <c r="M812" s="431"/>
      <c r="O812" s="430"/>
      <c r="Q812" s="431"/>
    </row>
    <row r="813" spans="9:17" ht="12.75" customHeight="1">
      <c r="I813" s="430"/>
      <c r="K813" s="430"/>
      <c r="M813" s="431"/>
      <c r="O813" s="430"/>
      <c r="Q813" s="431"/>
    </row>
    <row r="814" spans="9:17" ht="12.75" customHeight="1">
      <c r="I814" s="430"/>
      <c r="K814" s="430"/>
      <c r="M814" s="431"/>
      <c r="O814" s="430"/>
      <c r="Q814" s="431"/>
    </row>
    <row r="815" spans="9:17" ht="12.75" customHeight="1">
      <c r="I815" s="430"/>
      <c r="K815" s="430"/>
      <c r="M815" s="431"/>
      <c r="O815" s="430"/>
      <c r="Q815" s="431"/>
    </row>
    <row r="816" spans="9:17" ht="12.75" customHeight="1">
      <c r="I816" s="430"/>
      <c r="K816" s="430"/>
      <c r="M816" s="431"/>
      <c r="O816" s="430"/>
      <c r="Q816" s="431"/>
    </row>
    <row r="817" spans="9:17" ht="12.75" customHeight="1">
      <c r="I817" s="430"/>
      <c r="K817" s="430"/>
      <c r="M817" s="431"/>
      <c r="O817" s="430"/>
      <c r="Q817" s="431"/>
    </row>
    <row r="818" spans="9:17" ht="12.75" customHeight="1">
      <c r="I818" s="430"/>
      <c r="K818" s="430"/>
      <c r="M818" s="431"/>
      <c r="O818" s="430"/>
      <c r="Q818" s="431"/>
    </row>
    <row r="819" spans="9:17" ht="12.75" customHeight="1">
      <c r="I819" s="430"/>
      <c r="K819" s="430"/>
      <c r="M819" s="431"/>
      <c r="O819" s="430"/>
      <c r="Q819" s="431"/>
    </row>
    <row r="820" spans="9:17" ht="12.75" customHeight="1">
      <c r="I820" s="430"/>
      <c r="K820" s="430"/>
      <c r="M820" s="431"/>
      <c r="O820" s="430"/>
      <c r="Q820" s="431"/>
    </row>
    <row r="821" spans="9:17" ht="12.75" customHeight="1">
      <c r="I821" s="430"/>
      <c r="K821" s="430"/>
      <c r="M821" s="431"/>
      <c r="O821" s="430"/>
      <c r="Q821" s="431"/>
    </row>
    <row r="822" spans="9:17" ht="12.75" customHeight="1">
      <c r="I822" s="430"/>
      <c r="K822" s="430"/>
      <c r="M822" s="431"/>
      <c r="O822" s="430"/>
      <c r="Q822" s="431"/>
    </row>
    <row r="823" spans="9:17" ht="12.75" customHeight="1">
      <c r="I823" s="430"/>
      <c r="K823" s="430"/>
      <c r="M823" s="431"/>
      <c r="O823" s="430"/>
      <c r="Q823" s="431"/>
    </row>
    <row r="824" spans="9:17" ht="12.75" customHeight="1">
      <c r="I824" s="430"/>
      <c r="K824" s="430"/>
      <c r="M824" s="431"/>
      <c r="O824" s="430"/>
      <c r="Q824" s="431"/>
    </row>
    <row r="825" spans="9:17" ht="12.75" customHeight="1">
      <c r="I825" s="430"/>
      <c r="K825" s="430"/>
      <c r="M825" s="431"/>
      <c r="O825" s="430"/>
      <c r="Q825" s="431"/>
    </row>
    <row r="826" spans="9:17" ht="12.75" customHeight="1">
      <c r="I826" s="430"/>
      <c r="K826" s="430"/>
      <c r="M826" s="431"/>
      <c r="O826" s="430"/>
      <c r="Q826" s="431"/>
    </row>
    <row r="827" spans="9:17" ht="12.75" customHeight="1">
      <c r="I827" s="430"/>
      <c r="K827" s="430"/>
      <c r="M827" s="431"/>
      <c r="O827" s="430"/>
      <c r="Q827" s="431"/>
    </row>
    <row r="828" spans="9:17" ht="12.75" customHeight="1">
      <c r="I828" s="430"/>
      <c r="K828" s="430"/>
      <c r="M828" s="431"/>
      <c r="O828" s="430"/>
      <c r="Q828" s="431"/>
    </row>
    <row r="829" spans="9:17" ht="12.75" customHeight="1">
      <c r="I829" s="430"/>
      <c r="K829" s="430"/>
      <c r="M829" s="431"/>
      <c r="O829" s="430"/>
      <c r="Q829" s="431"/>
    </row>
    <row r="830" spans="9:17" ht="12.75" customHeight="1">
      <c r="I830" s="430"/>
      <c r="K830" s="430"/>
      <c r="M830" s="431"/>
      <c r="O830" s="430"/>
      <c r="Q830" s="431"/>
    </row>
    <row r="831" spans="9:17" ht="12.75" customHeight="1">
      <c r="I831" s="430"/>
      <c r="K831" s="430"/>
      <c r="M831" s="431"/>
      <c r="O831" s="430"/>
      <c r="Q831" s="431"/>
    </row>
    <row r="832" spans="9:17" ht="12.75" customHeight="1">
      <c r="I832" s="430"/>
      <c r="K832" s="430"/>
      <c r="M832" s="431"/>
      <c r="O832" s="430"/>
      <c r="Q832" s="431"/>
    </row>
    <row r="833" spans="9:17" ht="12.75" customHeight="1">
      <c r="I833" s="430"/>
      <c r="K833" s="430"/>
      <c r="M833" s="431"/>
      <c r="O833" s="430"/>
      <c r="Q833" s="431"/>
    </row>
    <row r="834" spans="9:17" ht="12.75" customHeight="1">
      <c r="I834" s="430"/>
      <c r="K834" s="430"/>
      <c r="M834" s="431"/>
      <c r="O834" s="430"/>
      <c r="Q834" s="431"/>
    </row>
    <row r="835" spans="9:17" ht="12.75" customHeight="1">
      <c r="I835" s="430"/>
      <c r="K835" s="430"/>
      <c r="M835" s="431"/>
      <c r="O835" s="430"/>
      <c r="Q835" s="431"/>
    </row>
    <row r="836" spans="9:17" ht="12.75" customHeight="1">
      <c r="I836" s="430"/>
      <c r="K836" s="430"/>
      <c r="M836" s="431"/>
      <c r="O836" s="430"/>
      <c r="Q836" s="431"/>
    </row>
    <row r="837" spans="9:17" ht="12.75" customHeight="1">
      <c r="I837" s="430"/>
      <c r="K837" s="430"/>
      <c r="M837" s="431"/>
      <c r="O837" s="430"/>
      <c r="Q837" s="431"/>
    </row>
    <row r="838" spans="9:17" ht="12.75" customHeight="1">
      <c r="I838" s="430"/>
      <c r="K838" s="430"/>
      <c r="M838" s="431"/>
      <c r="O838" s="430"/>
      <c r="Q838" s="431"/>
    </row>
    <row r="839" spans="9:17" ht="12.75" customHeight="1">
      <c r="I839" s="430"/>
      <c r="K839" s="430"/>
      <c r="M839" s="431"/>
      <c r="O839" s="430"/>
      <c r="Q839" s="431"/>
    </row>
    <row r="840" spans="9:17" ht="12.75" customHeight="1">
      <c r="I840" s="430"/>
      <c r="K840" s="430"/>
      <c r="M840" s="431"/>
      <c r="O840" s="430"/>
      <c r="Q840" s="431"/>
    </row>
    <row r="841" spans="9:17" ht="12.75" customHeight="1">
      <c r="I841" s="430"/>
      <c r="K841" s="430"/>
      <c r="M841" s="431"/>
      <c r="O841" s="430"/>
      <c r="Q841" s="431"/>
    </row>
    <row r="842" spans="9:17" ht="12.75" customHeight="1">
      <c r="I842" s="430"/>
      <c r="K842" s="430"/>
      <c r="M842" s="431"/>
      <c r="O842" s="430"/>
      <c r="Q842" s="431"/>
    </row>
    <row r="843" spans="9:17" ht="12.75" customHeight="1">
      <c r="I843" s="430"/>
      <c r="K843" s="430"/>
      <c r="M843" s="431"/>
      <c r="O843" s="430"/>
      <c r="Q843" s="431"/>
    </row>
    <row r="844" spans="9:17" ht="12.75" customHeight="1">
      <c r="I844" s="430"/>
      <c r="K844" s="430"/>
      <c r="M844" s="431"/>
      <c r="O844" s="430"/>
      <c r="Q844" s="431"/>
    </row>
    <row r="845" spans="9:17" ht="12.75" customHeight="1">
      <c r="I845" s="430"/>
      <c r="K845" s="430"/>
      <c r="M845" s="431"/>
      <c r="O845" s="430"/>
      <c r="Q845" s="431"/>
    </row>
    <row r="846" spans="9:17" ht="12.75" customHeight="1">
      <c r="I846" s="430"/>
      <c r="K846" s="430"/>
      <c r="M846" s="431"/>
      <c r="O846" s="430"/>
      <c r="Q846" s="431"/>
    </row>
    <row r="847" spans="9:17" ht="12.75" customHeight="1">
      <c r="I847" s="430"/>
      <c r="K847" s="430"/>
      <c r="M847" s="431"/>
      <c r="O847" s="430"/>
      <c r="Q847" s="431"/>
    </row>
    <row r="848" spans="9:17" ht="12.75" customHeight="1">
      <c r="I848" s="430"/>
      <c r="K848" s="430"/>
      <c r="M848" s="431"/>
      <c r="O848" s="430"/>
      <c r="Q848" s="431"/>
    </row>
    <row r="849" spans="9:17" ht="12.75" customHeight="1">
      <c r="I849" s="430"/>
      <c r="K849" s="430"/>
      <c r="M849" s="431"/>
      <c r="O849" s="430"/>
      <c r="Q849" s="431"/>
    </row>
    <row r="850" spans="9:17" ht="12.75" customHeight="1">
      <c r="I850" s="430"/>
      <c r="K850" s="430"/>
      <c r="M850" s="431"/>
      <c r="O850" s="430"/>
      <c r="Q850" s="431"/>
    </row>
    <row r="851" spans="9:17" ht="12.75" customHeight="1">
      <c r="I851" s="430"/>
      <c r="K851" s="430"/>
      <c r="M851" s="431"/>
      <c r="O851" s="430"/>
      <c r="Q851" s="431"/>
    </row>
    <row r="852" spans="9:17" ht="12.75" customHeight="1">
      <c r="I852" s="430"/>
      <c r="K852" s="430"/>
      <c r="M852" s="431"/>
      <c r="O852" s="430"/>
      <c r="Q852" s="431"/>
    </row>
    <row r="853" spans="9:17" ht="12.75" customHeight="1">
      <c r="I853" s="430"/>
      <c r="K853" s="430"/>
      <c r="M853" s="431"/>
      <c r="O853" s="430"/>
      <c r="Q853" s="431"/>
    </row>
    <row r="854" spans="9:17" ht="12.75" customHeight="1">
      <c r="I854" s="430"/>
      <c r="K854" s="430"/>
      <c r="M854" s="431"/>
      <c r="O854" s="430"/>
      <c r="Q854" s="431"/>
    </row>
    <row r="855" spans="9:17" ht="12.75" customHeight="1">
      <c r="I855" s="430"/>
      <c r="K855" s="430"/>
      <c r="M855" s="431"/>
      <c r="O855" s="430"/>
      <c r="Q855" s="431"/>
    </row>
    <row r="856" spans="9:17" ht="12.75" customHeight="1">
      <c r="I856" s="430"/>
      <c r="K856" s="430"/>
      <c r="M856" s="431"/>
      <c r="O856" s="430"/>
      <c r="Q856" s="431"/>
    </row>
    <row r="857" spans="9:17" ht="12.75" customHeight="1">
      <c r="I857" s="430"/>
      <c r="K857" s="430"/>
      <c r="M857" s="431"/>
      <c r="O857" s="430"/>
      <c r="Q857" s="431"/>
    </row>
    <row r="858" spans="9:17" ht="12.75" customHeight="1">
      <c r="I858" s="430"/>
      <c r="K858" s="430"/>
      <c r="M858" s="431"/>
      <c r="O858" s="430"/>
      <c r="Q858" s="431"/>
    </row>
    <row r="859" spans="9:17" ht="12.75" customHeight="1">
      <c r="I859" s="430"/>
      <c r="K859" s="430"/>
      <c r="M859" s="431"/>
      <c r="O859" s="430"/>
      <c r="Q859" s="431"/>
    </row>
    <row r="860" spans="9:17" ht="12.75" customHeight="1">
      <c r="I860" s="430"/>
      <c r="K860" s="430"/>
      <c r="M860" s="431"/>
      <c r="O860" s="430"/>
      <c r="Q860" s="431"/>
    </row>
    <row r="861" spans="9:17" ht="12.75" customHeight="1">
      <c r="I861" s="430"/>
      <c r="K861" s="430"/>
      <c r="M861" s="431"/>
      <c r="O861" s="430"/>
      <c r="Q861" s="431"/>
    </row>
    <row r="862" spans="9:17" ht="12.75" customHeight="1">
      <c r="I862" s="430"/>
      <c r="K862" s="430"/>
      <c r="M862" s="431"/>
      <c r="O862" s="430"/>
      <c r="Q862" s="431"/>
    </row>
    <row r="863" spans="9:17" ht="12.75" customHeight="1">
      <c r="I863" s="430"/>
      <c r="K863" s="430"/>
      <c r="M863" s="431"/>
      <c r="O863" s="430"/>
      <c r="Q863" s="431"/>
    </row>
    <row r="864" spans="9:17" ht="12.75" customHeight="1">
      <c r="I864" s="430"/>
      <c r="K864" s="430"/>
      <c r="M864" s="431"/>
      <c r="O864" s="430"/>
      <c r="Q864" s="431"/>
    </row>
    <row r="865" spans="9:17" ht="12.75" customHeight="1">
      <c r="I865" s="430"/>
      <c r="K865" s="430"/>
      <c r="M865" s="431"/>
      <c r="O865" s="430"/>
      <c r="Q865" s="431"/>
    </row>
    <row r="866" spans="9:17" ht="12.75" customHeight="1">
      <c r="I866" s="430"/>
      <c r="K866" s="430"/>
      <c r="M866" s="431"/>
      <c r="O866" s="430"/>
      <c r="Q866" s="431"/>
    </row>
    <row r="867" spans="9:17" ht="12.75" customHeight="1">
      <c r="I867" s="430"/>
      <c r="K867" s="430"/>
      <c r="M867" s="431"/>
      <c r="O867" s="430"/>
      <c r="Q867" s="431"/>
    </row>
    <row r="868" spans="9:17" ht="12.75" customHeight="1">
      <c r="I868" s="430"/>
      <c r="K868" s="430"/>
      <c r="M868" s="431"/>
      <c r="O868" s="430"/>
      <c r="Q868" s="431"/>
    </row>
    <row r="869" spans="9:17" ht="12.75" customHeight="1">
      <c r="I869" s="430"/>
      <c r="K869" s="430"/>
      <c r="M869" s="431"/>
      <c r="O869" s="430"/>
      <c r="Q869" s="431"/>
    </row>
    <row r="870" spans="9:17" ht="12.75" customHeight="1">
      <c r="I870" s="430"/>
      <c r="K870" s="430"/>
      <c r="M870" s="431"/>
      <c r="O870" s="430"/>
      <c r="Q870" s="431"/>
    </row>
    <row r="871" spans="9:17" ht="12.75" customHeight="1">
      <c r="I871" s="430"/>
      <c r="K871" s="430"/>
      <c r="M871" s="431"/>
      <c r="O871" s="430"/>
      <c r="Q871" s="431"/>
    </row>
    <row r="872" spans="9:17" ht="12.75" customHeight="1">
      <c r="I872" s="430"/>
      <c r="K872" s="430"/>
      <c r="M872" s="431"/>
      <c r="O872" s="430"/>
      <c r="Q872" s="431"/>
    </row>
    <row r="873" spans="9:17" ht="12.75" customHeight="1">
      <c r="I873" s="430"/>
      <c r="K873" s="430"/>
      <c r="M873" s="431"/>
      <c r="O873" s="430"/>
      <c r="Q873" s="431"/>
    </row>
    <row r="874" spans="9:17" ht="12.75" customHeight="1">
      <c r="I874" s="430"/>
      <c r="K874" s="430"/>
      <c r="M874" s="431"/>
      <c r="O874" s="430"/>
      <c r="Q874" s="431"/>
    </row>
    <row r="875" spans="9:17" ht="12.75" customHeight="1">
      <c r="I875" s="430"/>
      <c r="K875" s="430"/>
      <c r="M875" s="431"/>
      <c r="O875" s="430"/>
      <c r="Q875" s="431"/>
    </row>
    <row r="876" spans="9:17" ht="12.75" customHeight="1">
      <c r="I876" s="430"/>
      <c r="K876" s="430"/>
      <c r="M876" s="431"/>
      <c r="O876" s="430"/>
      <c r="Q876" s="431"/>
    </row>
    <row r="877" spans="9:17" ht="12.75" customHeight="1">
      <c r="I877" s="430"/>
      <c r="K877" s="430"/>
      <c r="M877" s="431"/>
      <c r="O877" s="430"/>
      <c r="Q877" s="431"/>
    </row>
    <row r="878" spans="9:17" ht="12.75" customHeight="1">
      <c r="I878" s="430"/>
      <c r="K878" s="430"/>
      <c r="M878" s="431"/>
      <c r="O878" s="430"/>
      <c r="Q878" s="431"/>
    </row>
    <row r="879" spans="9:17" ht="12.75" customHeight="1">
      <c r="I879" s="430"/>
      <c r="K879" s="430"/>
      <c r="M879" s="431"/>
      <c r="O879" s="430"/>
      <c r="Q879" s="431"/>
    </row>
    <row r="880" spans="9:17" ht="12.75" customHeight="1">
      <c r="I880" s="430"/>
      <c r="K880" s="430"/>
      <c r="M880" s="431"/>
      <c r="O880" s="430"/>
      <c r="Q880" s="431"/>
    </row>
    <row r="881" spans="9:17" ht="12.75" customHeight="1">
      <c r="I881" s="430"/>
      <c r="K881" s="430"/>
      <c r="M881" s="431"/>
      <c r="O881" s="430"/>
      <c r="Q881" s="431"/>
    </row>
    <row r="882" spans="9:17" ht="12.75" customHeight="1">
      <c r="I882" s="430"/>
      <c r="K882" s="430"/>
      <c r="M882" s="431"/>
      <c r="O882" s="430"/>
      <c r="Q882" s="431"/>
    </row>
    <row r="883" spans="9:17" ht="12.75" customHeight="1">
      <c r="I883" s="430"/>
      <c r="K883" s="430"/>
      <c r="M883" s="431"/>
      <c r="O883" s="430"/>
      <c r="Q883" s="431"/>
    </row>
    <row r="884" spans="9:17" ht="12.75" customHeight="1">
      <c r="I884" s="430"/>
      <c r="K884" s="430"/>
      <c r="M884" s="431"/>
      <c r="O884" s="430"/>
      <c r="Q884" s="431"/>
    </row>
    <row r="885" spans="9:17" ht="12.75" customHeight="1">
      <c r="I885" s="430"/>
      <c r="K885" s="430"/>
      <c r="M885" s="431"/>
      <c r="O885" s="430"/>
      <c r="Q885" s="431"/>
    </row>
    <row r="886" spans="9:17" ht="12.75" customHeight="1">
      <c r="I886" s="430"/>
      <c r="K886" s="430"/>
      <c r="M886" s="431"/>
      <c r="O886" s="430"/>
      <c r="Q886" s="431"/>
    </row>
    <row r="887" spans="9:17" ht="12.75" customHeight="1">
      <c r="I887" s="430"/>
      <c r="K887" s="430"/>
      <c r="M887" s="431"/>
      <c r="O887" s="430"/>
      <c r="Q887" s="431"/>
    </row>
    <row r="888" spans="9:17" ht="12.75" customHeight="1">
      <c r="I888" s="430"/>
      <c r="K888" s="430"/>
      <c r="M888" s="431"/>
      <c r="O888" s="430"/>
      <c r="Q888" s="431"/>
    </row>
    <row r="889" spans="9:17" ht="12.75" customHeight="1">
      <c r="I889" s="430"/>
      <c r="K889" s="430"/>
      <c r="M889" s="431"/>
      <c r="O889" s="430"/>
      <c r="Q889" s="431"/>
    </row>
    <row r="890" spans="9:17" ht="12.75" customHeight="1">
      <c r="I890" s="430"/>
      <c r="K890" s="430"/>
      <c r="M890" s="431"/>
      <c r="O890" s="430"/>
      <c r="Q890" s="431"/>
    </row>
    <row r="891" spans="9:17" ht="12.75" customHeight="1">
      <c r="I891" s="430"/>
      <c r="K891" s="430"/>
      <c r="M891" s="431"/>
      <c r="O891" s="430"/>
      <c r="Q891" s="431"/>
    </row>
    <row r="892" spans="9:17" ht="12.75" customHeight="1">
      <c r="I892" s="430"/>
      <c r="K892" s="430"/>
      <c r="M892" s="431"/>
      <c r="O892" s="430"/>
      <c r="Q892" s="431"/>
    </row>
    <row r="893" spans="9:17" ht="12.75" customHeight="1">
      <c r="I893" s="430"/>
      <c r="K893" s="430"/>
      <c r="M893" s="431"/>
      <c r="O893" s="430"/>
      <c r="Q893" s="431"/>
    </row>
    <row r="894" spans="9:17" ht="12.75" customHeight="1">
      <c r="I894" s="430"/>
      <c r="K894" s="430"/>
      <c r="M894" s="431"/>
      <c r="O894" s="430"/>
      <c r="Q894" s="431"/>
    </row>
    <row r="895" spans="9:17" ht="12.75" customHeight="1">
      <c r="I895" s="430"/>
      <c r="K895" s="430"/>
      <c r="M895" s="431"/>
      <c r="O895" s="430"/>
      <c r="Q895" s="431"/>
    </row>
    <row r="896" spans="9:17" ht="12.75" customHeight="1">
      <c r="I896" s="430"/>
      <c r="K896" s="430"/>
      <c r="M896" s="431"/>
      <c r="O896" s="430"/>
      <c r="Q896" s="431"/>
    </row>
    <row r="897" spans="9:17" ht="12.75" customHeight="1">
      <c r="I897" s="430"/>
      <c r="K897" s="430"/>
      <c r="M897" s="431"/>
      <c r="O897" s="430"/>
      <c r="Q897" s="431"/>
    </row>
    <row r="898" spans="9:17" ht="12.75" customHeight="1">
      <c r="I898" s="430"/>
      <c r="K898" s="430"/>
      <c r="M898" s="431"/>
      <c r="O898" s="430"/>
      <c r="Q898" s="431"/>
    </row>
    <row r="899" spans="9:17" ht="12.75" customHeight="1">
      <c r="I899" s="430"/>
      <c r="K899" s="430"/>
      <c r="M899" s="431"/>
      <c r="O899" s="430"/>
      <c r="Q899" s="431"/>
    </row>
    <row r="900" spans="9:17" ht="12.75" customHeight="1">
      <c r="I900" s="430"/>
      <c r="K900" s="430"/>
      <c r="M900" s="431"/>
      <c r="O900" s="430"/>
      <c r="Q900" s="431"/>
    </row>
    <row r="901" spans="9:17" ht="12.75" customHeight="1">
      <c r="I901" s="430"/>
      <c r="K901" s="430"/>
      <c r="M901" s="431"/>
      <c r="O901" s="430"/>
      <c r="Q901" s="431"/>
    </row>
    <row r="902" spans="9:17" ht="12.75" customHeight="1">
      <c r="I902" s="430"/>
      <c r="K902" s="430"/>
      <c r="M902" s="431"/>
      <c r="O902" s="430"/>
      <c r="Q902" s="431"/>
    </row>
    <row r="903" spans="9:17" ht="12.75" customHeight="1">
      <c r="I903" s="430"/>
      <c r="K903" s="430"/>
      <c r="M903" s="431"/>
      <c r="O903" s="430"/>
      <c r="Q903" s="431"/>
    </row>
    <row r="904" spans="9:17" ht="12.75" customHeight="1">
      <c r="I904" s="430"/>
      <c r="K904" s="430"/>
      <c r="M904" s="431"/>
      <c r="O904" s="430"/>
      <c r="Q904" s="431"/>
    </row>
    <row r="905" spans="9:17" ht="12.75" customHeight="1">
      <c r="I905" s="430"/>
      <c r="K905" s="430"/>
      <c r="M905" s="431"/>
      <c r="O905" s="430"/>
      <c r="Q905" s="431"/>
    </row>
    <row r="906" spans="9:17" ht="12.75" customHeight="1">
      <c r="I906" s="430"/>
      <c r="K906" s="430"/>
      <c r="M906" s="431"/>
      <c r="O906" s="430"/>
      <c r="Q906" s="431"/>
    </row>
    <row r="907" spans="9:17" ht="12.75" customHeight="1">
      <c r="I907" s="430"/>
      <c r="K907" s="430"/>
      <c r="M907" s="431"/>
      <c r="O907" s="430"/>
      <c r="Q907" s="431"/>
    </row>
    <row r="908" spans="9:17" ht="12.75" customHeight="1">
      <c r="I908" s="430"/>
      <c r="K908" s="430"/>
      <c r="M908" s="431"/>
      <c r="O908" s="430"/>
      <c r="Q908" s="431"/>
    </row>
    <row r="909" spans="9:17" ht="12.75" customHeight="1">
      <c r="I909" s="430"/>
      <c r="K909" s="430"/>
      <c r="M909" s="431"/>
      <c r="O909" s="430"/>
      <c r="Q909" s="431"/>
    </row>
    <row r="910" spans="9:17" ht="12.75" customHeight="1">
      <c r="I910" s="430"/>
      <c r="K910" s="430"/>
      <c r="M910" s="431"/>
      <c r="O910" s="430"/>
      <c r="Q910" s="431"/>
    </row>
    <row r="911" spans="9:17" ht="12.75" customHeight="1">
      <c r="I911" s="430"/>
      <c r="K911" s="430"/>
      <c r="M911" s="431"/>
      <c r="O911" s="430"/>
      <c r="Q911" s="431"/>
    </row>
    <row r="912" spans="9:17" ht="12.75" customHeight="1">
      <c r="I912" s="430"/>
      <c r="K912" s="430"/>
      <c r="M912" s="431"/>
      <c r="O912" s="430"/>
      <c r="Q912" s="431"/>
    </row>
    <row r="913" spans="9:17" ht="12.75" customHeight="1">
      <c r="I913" s="430"/>
      <c r="K913" s="430"/>
      <c r="M913" s="431"/>
      <c r="O913" s="430"/>
      <c r="Q913" s="431"/>
    </row>
    <row r="914" spans="9:17" ht="12.75" customHeight="1">
      <c r="I914" s="430"/>
      <c r="K914" s="430"/>
      <c r="M914" s="431"/>
      <c r="O914" s="430"/>
      <c r="Q914" s="431"/>
    </row>
    <row r="915" spans="9:17" ht="12.75" customHeight="1">
      <c r="I915" s="430"/>
      <c r="K915" s="430"/>
      <c r="M915" s="431"/>
      <c r="O915" s="430"/>
      <c r="Q915" s="431"/>
    </row>
    <row r="916" spans="9:17" ht="12.75" customHeight="1">
      <c r="I916" s="430"/>
      <c r="K916" s="430"/>
      <c r="M916" s="431"/>
      <c r="O916" s="430"/>
      <c r="Q916" s="431"/>
    </row>
    <row r="917" spans="9:17" ht="12.75" customHeight="1">
      <c r="I917" s="430"/>
      <c r="K917" s="430"/>
      <c r="M917" s="431"/>
      <c r="O917" s="430"/>
      <c r="Q917" s="431"/>
    </row>
    <row r="918" spans="9:17" ht="12.75" customHeight="1">
      <c r="I918" s="430"/>
      <c r="K918" s="430"/>
      <c r="M918" s="431"/>
      <c r="O918" s="430"/>
      <c r="Q918" s="431"/>
    </row>
    <row r="919" spans="9:17" ht="12.75" customHeight="1">
      <c r="I919" s="430"/>
      <c r="K919" s="430"/>
      <c r="M919" s="431"/>
      <c r="O919" s="430"/>
      <c r="Q919" s="431"/>
    </row>
    <row r="920" spans="9:17" ht="12.75" customHeight="1">
      <c r="I920" s="430"/>
      <c r="K920" s="430"/>
      <c r="M920" s="431"/>
      <c r="O920" s="430"/>
      <c r="Q920" s="431"/>
    </row>
    <row r="921" spans="9:17" ht="12.75" customHeight="1">
      <c r="I921" s="430"/>
      <c r="K921" s="430"/>
      <c r="M921" s="431"/>
      <c r="O921" s="430"/>
      <c r="Q921" s="431"/>
    </row>
    <row r="922" spans="9:17" ht="12.75" customHeight="1">
      <c r="I922" s="430"/>
      <c r="K922" s="430"/>
      <c r="M922" s="431"/>
      <c r="O922" s="430"/>
      <c r="Q922" s="431"/>
    </row>
    <row r="923" spans="9:17" ht="12.75" customHeight="1">
      <c r="I923" s="430"/>
      <c r="K923" s="430"/>
      <c r="M923" s="431"/>
      <c r="O923" s="430"/>
      <c r="Q923" s="431"/>
    </row>
    <row r="924" spans="9:17" ht="12.75" customHeight="1">
      <c r="I924" s="430"/>
      <c r="K924" s="430"/>
      <c r="M924" s="431"/>
      <c r="O924" s="430"/>
      <c r="Q924" s="431"/>
    </row>
    <row r="925" spans="9:17" ht="12.75" customHeight="1">
      <c r="I925" s="430"/>
      <c r="K925" s="430"/>
      <c r="M925" s="431"/>
      <c r="O925" s="430"/>
      <c r="Q925" s="431"/>
    </row>
    <row r="926" spans="9:17" ht="12.75" customHeight="1">
      <c r="I926" s="430"/>
      <c r="K926" s="430"/>
      <c r="M926" s="431"/>
      <c r="O926" s="430"/>
      <c r="Q926" s="431"/>
    </row>
    <row r="927" spans="9:17" ht="12.75" customHeight="1">
      <c r="I927" s="430"/>
      <c r="K927" s="430"/>
      <c r="M927" s="431"/>
      <c r="O927" s="430"/>
      <c r="Q927" s="431"/>
    </row>
    <row r="928" spans="9:17" ht="12.75" customHeight="1">
      <c r="I928" s="430"/>
      <c r="K928" s="430"/>
      <c r="M928" s="431"/>
      <c r="O928" s="430"/>
      <c r="Q928" s="431"/>
    </row>
    <row r="929" spans="9:17" ht="12.75" customHeight="1">
      <c r="I929" s="430"/>
      <c r="K929" s="430"/>
      <c r="M929" s="431"/>
      <c r="O929" s="430"/>
      <c r="Q929" s="431"/>
    </row>
    <row r="930" spans="9:17" ht="12.75" customHeight="1">
      <c r="I930" s="430"/>
      <c r="K930" s="430"/>
      <c r="M930" s="431"/>
      <c r="O930" s="430"/>
      <c r="Q930" s="431"/>
    </row>
    <row r="931" spans="9:17" ht="12.75" customHeight="1">
      <c r="I931" s="430"/>
      <c r="K931" s="430"/>
      <c r="M931" s="431"/>
      <c r="O931" s="430"/>
      <c r="Q931" s="431"/>
    </row>
    <row r="932" spans="9:17" ht="12.75" customHeight="1">
      <c r="I932" s="430"/>
      <c r="K932" s="430"/>
      <c r="M932" s="431"/>
      <c r="O932" s="430"/>
      <c r="Q932" s="431"/>
    </row>
    <row r="933" spans="9:17" ht="12.75" customHeight="1">
      <c r="I933" s="430"/>
      <c r="K933" s="430"/>
      <c r="M933" s="431"/>
      <c r="O933" s="430"/>
      <c r="Q933" s="431"/>
    </row>
    <row r="934" spans="9:17" ht="12.75" customHeight="1">
      <c r="I934" s="430"/>
      <c r="K934" s="430"/>
      <c r="M934" s="431"/>
      <c r="O934" s="430"/>
      <c r="Q934" s="431"/>
    </row>
    <row r="935" spans="9:17" ht="12.75" customHeight="1">
      <c r="I935" s="430"/>
      <c r="K935" s="430"/>
      <c r="M935" s="431"/>
      <c r="O935" s="430"/>
      <c r="Q935" s="431"/>
    </row>
    <row r="936" spans="9:17" ht="12.75" customHeight="1">
      <c r="I936" s="430"/>
      <c r="K936" s="430"/>
      <c r="M936" s="431"/>
      <c r="O936" s="430"/>
      <c r="Q936" s="431"/>
    </row>
    <row r="937" spans="9:17" ht="12.75" customHeight="1">
      <c r="I937" s="430"/>
      <c r="K937" s="430"/>
      <c r="M937" s="431"/>
      <c r="O937" s="430"/>
      <c r="Q937" s="431"/>
    </row>
    <row r="938" spans="9:17" ht="12.75" customHeight="1">
      <c r="I938" s="430"/>
      <c r="K938" s="430"/>
      <c r="M938" s="431"/>
      <c r="O938" s="430"/>
      <c r="Q938" s="431"/>
    </row>
    <row r="939" spans="9:17" ht="12.75" customHeight="1">
      <c r="I939" s="430"/>
      <c r="K939" s="430"/>
      <c r="M939" s="431"/>
      <c r="O939" s="430"/>
      <c r="Q939" s="431"/>
    </row>
    <row r="940" spans="9:17" ht="12.75" customHeight="1">
      <c r="I940" s="430"/>
      <c r="K940" s="430"/>
      <c r="M940" s="431"/>
      <c r="O940" s="430"/>
      <c r="Q940" s="431"/>
    </row>
    <row r="941" spans="9:17" ht="12.75" customHeight="1">
      <c r="I941" s="430"/>
      <c r="K941" s="430"/>
      <c r="M941" s="431"/>
      <c r="O941" s="430"/>
      <c r="Q941" s="431"/>
    </row>
    <row r="942" spans="9:17" ht="12.75" customHeight="1">
      <c r="I942" s="430"/>
      <c r="K942" s="430"/>
      <c r="M942" s="431"/>
      <c r="O942" s="430"/>
      <c r="Q942" s="431"/>
    </row>
    <row r="943" spans="9:17" ht="12.75" customHeight="1">
      <c r="I943" s="430"/>
      <c r="K943" s="430"/>
      <c r="M943" s="431"/>
      <c r="O943" s="430"/>
      <c r="Q943" s="431"/>
    </row>
    <row r="944" spans="9:17" ht="12.75" customHeight="1">
      <c r="I944" s="430"/>
      <c r="K944" s="430"/>
      <c r="M944" s="431"/>
      <c r="O944" s="430"/>
      <c r="Q944" s="431"/>
    </row>
    <row r="945" spans="9:17" ht="12.75" customHeight="1">
      <c r="I945" s="430"/>
      <c r="K945" s="430"/>
      <c r="M945" s="431"/>
      <c r="O945" s="430"/>
      <c r="Q945" s="431"/>
    </row>
    <row r="946" spans="9:17" ht="12.75" customHeight="1">
      <c r="I946" s="430"/>
      <c r="K946" s="430"/>
      <c r="M946" s="431"/>
      <c r="O946" s="430"/>
      <c r="Q946" s="431"/>
    </row>
    <row r="947" spans="9:17" ht="12.75" customHeight="1">
      <c r="I947" s="430"/>
      <c r="K947" s="430"/>
      <c r="M947" s="431"/>
      <c r="O947" s="430"/>
      <c r="Q947" s="431"/>
    </row>
    <row r="948" spans="9:17" ht="12.75" customHeight="1">
      <c r="I948" s="430"/>
      <c r="K948" s="430"/>
      <c r="M948" s="431"/>
      <c r="O948" s="430"/>
      <c r="Q948" s="431"/>
    </row>
    <row r="949" spans="9:17" ht="12.75" customHeight="1">
      <c r="I949" s="430"/>
      <c r="K949" s="430"/>
      <c r="M949" s="431"/>
      <c r="O949" s="430"/>
      <c r="Q949" s="431"/>
    </row>
    <row r="950" spans="9:17" ht="12.75" customHeight="1">
      <c r="I950" s="430"/>
      <c r="K950" s="430"/>
      <c r="M950" s="431"/>
      <c r="O950" s="430"/>
      <c r="Q950" s="431"/>
    </row>
    <row r="951" spans="9:17" ht="12.75" customHeight="1">
      <c r="I951" s="430"/>
      <c r="K951" s="430"/>
      <c r="M951" s="431"/>
      <c r="O951" s="430"/>
      <c r="Q951" s="431"/>
    </row>
    <row r="952" spans="9:17" ht="12.75" customHeight="1">
      <c r="I952" s="430"/>
      <c r="K952" s="430"/>
      <c r="M952" s="431"/>
      <c r="O952" s="430"/>
      <c r="Q952" s="431"/>
    </row>
    <row r="953" spans="9:17" ht="12.75" customHeight="1">
      <c r="I953" s="430"/>
      <c r="K953" s="430"/>
      <c r="M953" s="431"/>
      <c r="O953" s="430"/>
      <c r="Q953" s="431"/>
    </row>
    <row r="954" spans="9:17" ht="12.75" customHeight="1">
      <c r="I954" s="430"/>
      <c r="K954" s="430"/>
      <c r="M954" s="431"/>
      <c r="O954" s="430"/>
      <c r="Q954" s="431"/>
    </row>
    <row r="955" spans="9:17" ht="12.75" customHeight="1">
      <c r="I955" s="430"/>
      <c r="K955" s="430"/>
      <c r="M955" s="431"/>
      <c r="O955" s="430"/>
      <c r="Q955" s="431"/>
    </row>
    <row r="956" spans="9:17" ht="12.75" customHeight="1">
      <c r="I956" s="430"/>
      <c r="K956" s="430"/>
      <c r="M956" s="431"/>
      <c r="O956" s="430"/>
      <c r="Q956" s="431"/>
    </row>
    <row r="957" spans="9:17" ht="12.75" customHeight="1">
      <c r="I957" s="430"/>
      <c r="K957" s="430"/>
      <c r="M957" s="431"/>
      <c r="O957" s="430"/>
      <c r="Q957" s="431"/>
    </row>
    <row r="958" spans="9:17" ht="12.75" customHeight="1">
      <c r="I958" s="430"/>
      <c r="K958" s="430"/>
      <c r="M958" s="431"/>
      <c r="O958" s="430"/>
      <c r="Q958" s="431"/>
    </row>
    <row r="959" spans="9:17" ht="12.75" customHeight="1">
      <c r="I959" s="430"/>
      <c r="K959" s="430"/>
      <c r="M959" s="431"/>
      <c r="O959" s="430"/>
      <c r="Q959" s="431"/>
    </row>
    <row r="960" spans="9:17" ht="12.75" customHeight="1">
      <c r="I960" s="430"/>
      <c r="K960" s="430"/>
      <c r="M960" s="431"/>
      <c r="O960" s="430"/>
      <c r="Q960" s="431"/>
    </row>
    <row r="961" spans="9:17" ht="12.75" customHeight="1">
      <c r="I961" s="430"/>
      <c r="K961" s="430"/>
      <c r="M961" s="431"/>
      <c r="O961" s="430"/>
      <c r="Q961" s="431"/>
    </row>
    <row r="962" spans="9:17" ht="12.75" customHeight="1">
      <c r="I962" s="430"/>
      <c r="K962" s="430"/>
      <c r="M962" s="431"/>
      <c r="O962" s="430"/>
      <c r="Q962" s="431"/>
    </row>
    <row r="963" spans="9:17" ht="12.75" customHeight="1">
      <c r="I963" s="430"/>
      <c r="K963" s="430"/>
      <c r="M963" s="431"/>
      <c r="O963" s="430"/>
      <c r="Q963" s="431"/>
    </row>
    <row r="964" spans="9:17" ht="12.75" customHeight="1">
      <c r="I964" s="430"/>
      <c r="K964" s="430"/>
      <c r="M964" s="431"/>
      <c r="O964" s="430"/>
      <c r="Q964" s="431"/>
    </row>
    <row r="965" spans="9:17" ht="12.75" customHeight="1">
      <c r="I965" s="430"/>
      <c r="K965" s="430"/>
      <c r="M965" s="431"/>
      <c r="O965" s="430"/>
      <c r="Q965" s="431"/>
    </row>
    <row r="966" spans="9:17" ht="12.75" customHeight="1">
      <c r="I966" s="430"/>
      <c r="K966" s="430"/>
      <c r="M966" s="431"/>
      <c r="O966" s="430"/>
      <c r="Q966" s="431"/>
    </row>
    <row r="967" spans="9:17" ht="12.75" customHeight="1">
      <c r="I967" s="430"/>
      <c r="K967" s="430"/>
      <c r="M967" s="431"/>
      <c r="O967" s="430"/>
      <c r="Q967" s="431"/>
    </row>
    <row r="968" spans="9:17" ht="12.75" customHeight="1">
      <c r="I968" s="430"/>
      <c r="K968" s="430"/>
      <c r="M968" s="431"/>
      <c r="O968" s="430"/>
      <c r="Q968" s="431"/>
    </row>
    <row r="969" spans="9:17" ht="12.75" customHeight="1">
      <c r="I969" s="430"/>
      <c r="K969" s="430"/>
      <c r="M969" s="431"/>
      <c r="O969" s="430"/>
      <c r="Q969" s="431"/>
    </row>
    <row r="970" spans="9:17" ht="12.75" customHeight="1">
      <c r="I970" s="430"/>
      <c r="K970" s="430"/>
      <c r="M970" s="431"/>
      <c r="O970" s="430"/>
      <c r="Q970" s="431"/>
    </row>
    <row r="971" spans="9:17" ht="12.75" customHeight="1">
      <c r="I971" s="430"/>
      <c r="K971" s="430"/>
      <c r="M971" s="431"/>
      <c r="O971" s="430"/>
      <c r="Q971" s="431"/>
    </row>
    <row r="972" spans="9:17" ht="12.75" customHeight="1">
      <c r="I972" s="430"/>
      <c r="K972" s="430"/>
      <c r="M972" s="431"/>
      <c r="O972" s="430"/>
      <c r="Q972" s="431"/>
    </row>
    <row r="973" spans="9:17" ht="12.75" customHeight="1">
      <c r="I973" s="430"/>
      <c r="K973" s="430"/>
      <c r="M973" s="431"/>
      <c r="O973" s="430"/>
      <c r="Q973" s="431"/>
    </row>
    <row r="974" spans="9:17" ht="12.75" customHeight="1">
      <c r="I974" s="430"/>
      <c r="K974" s="430"/>
      <c r="M974" s="431"/>
      <c r="O974" s="430"/>
      <c r="Q974" s="431"/>
    </row>
    <row r="975" spans="9:17" ht="12.75" customHeight="1">
      <c r="I975" s="430"/>
      <c r="K975" s="430"/>
      <c r="M975" s="431"/>
      <c r="O975" s="430"/>
      <c r="Q975" s="431"/>
    </row>
    <row r="976" spans="9:17" ht="12.75" customHeight="1">
      <c r="I976" s="430"/>
      <c r="K976" s="430"/>
      <c r="M976" s="431"/>
      <c r="O976" s="430"/>
      <c r="Q976" s="431"/>
    </row>
    <row r="977" spans="9:17" ht="12.75" customHeight="1">
      <c r="I977" s="430"/>
      <c r="K977" s="430"/>
      <c r="M977" s="431"/>
      <c r="O977" s="430"/>
      <c r="Q977" s="431"/>
    </row>
    <row r="978" spans="9:17" ht="12.75" customHeight="1">
      <c r="I978" s="430"/>
      <c r="K978" s="430"/>
      <c r="M978" s="431"/>
      <c r="O978" s="430"/>
      <c r="Q978" s="431"/>
    </row>
    <row r="979" spans="9:17" ht="12.75" customHeight="1">
      <c r="I979" s="430"/>
      <c r="K979" s="430"/>
      <c r="M979" s="431"/>
      <c r="O979" s="430"/>
      <c r="Q979" s="431"/>
    </row>
    <row r="980" spans="9:17" ht="12.75" customHeight="1">
      <c r="I980" s="430"/>
      <c r="K980" s="430"/>
      <c r="M980" s="431"/>
      <c r="O980" s="430"/>
      <c r="Q980" s="431"/>
    </row>
    <row r="981" spans="9:17" ht="12.75" customHeight="1">
      <c r="I981" s="430"/>
      <c r="K981" s="430"/>
      <c r="M981" s="431"/>
      <c r="O981" s="430"/>
      <c r="Q981" s="431"/>
    </row>
    <row r="982" spans="9:17" ht="12.75" customHeight="1">
      <c r="I982" s="430"/>
      <c r="K982" s="430"/>
      <c r="M982" s="431"/>
      <c r="O982" s="430"/>
      <c r="Q982" s="431"/>
    </row>
    <row r="983" spans="9:17" ht="12.75" customHeight="1">
      <c r="I983" s="430"/>
      <c r="K983" s="430"/>
      <c r="M983" s="431"/>
      <c r="O983" s="430"/>
      <c r="Q983" s="431"/>
    </row>
    <row r="984" spans="9:17" ht="12.75" customHeight="1">
      <c r="I984" s="430"/>
      <c r="K984" s="430"/>
      <c r="M984" s="431"/>
      <c r="O984" s="430"/>
      <c r="Q984" s="431"/>
    </row>
    <row r="985" spans="9:17" ht="12.75" customHeight="1">
      <c r="I985" s="430"/>
      <c r="K985" s="430"/>
      <c r="M985" s="431"/>
      <c r="O985" s="430"/>
      <c r="Q985" s="431"/>
    </row>
    <row r="986" spans="9:17" ht="12.75" customHeight="1">
      <c r="I986" s="430"/>
      <c r="K986" s="430"/>
      <c r="M986" s="431"/>
      <c r="O986" s="430"/>
      <c r="Q986" s="431"/>
    </row>
    <row r="987" spans="9:17" ht="12.75" customHeight="1">
      <c r="I987" s="430"/>
      <c r="K987" s="430"/>
      <c r="M987" s="431"/>
      <c r="O987" s="430"/>
      <c r="Q987" s="431"/>
    </row>
    <row r="988" spans="9:17" ht="12.75" customHeight="1">
      <c r="I988" s="430"/>
      <c r="K988" s="430"/>
      <c r="M988" s="431"/>
      <c r="O988" s="430"/>
      <c r="Q988" s="431"/>
    </row>
    <row r="989" spans="9:17" ht="12.75" customHeight="1">
      <c r="I989" s="430"/>
      <c r="K989" s="430"/>
      <c r="M989" s="431"/>
      <c r="O989" s="430"/>
      <c r="Q989" s="431"/>
    </row>
    <row r="990" spans="9:17" ht="12.75" customHeight="1">
      <c r="I990" s="430"/>
      <c r="K990" s="430"/>
      <c r="M990" s="431"/>
      <c r="O990" s="430"/>
      <c r="Q990" s="431"/>
    </row>
    <row r="991" spans="9:17" ht="12.75" customHeight="1">
      <c r="I991" s="430"/>
      <c r="K991" s="430"/>
      <c r="M991" s="431"/>
      <c r="O991" s="430"/>
      <c r="Q991" s="431"/>
    </row>
    <row r="992" spans="9:17" ht="12.75" customHeight="1">
      <c r="I992" s="430"/>
      <c r="K992" s="430"/>
      <c r="M992" s="431"/>
      <c r="O992" s="430"/>
      <c r="Q992" s="431"/>
    </row>
    <row r="993" spans="9:17" ht="12.75" customHeight="1">
      <c r="I993" s="430"/>
      <c r="K993" s="430"/>
      <c r="M993" s="431"/>
      <c r="O993" s="430"/>
      <c r="Q993" s="431"/>
    </row>
    <row r="994" spans="9:17" ht="12.75" customHeight="1">
      <c r="I994" s="430"/>
      <c r="K994" s="430"/>
      <c r="M994" s="431"/>
      <c r="O994" s="430"/>
      <c r="Q994" s="431"/>
    </row>
    <row r="995" spans="9:17" ht="12.75" customHeight="1">
      <c r="I995" s="430"/>
      <c r="K995" s="430"/>
      <c r="M995" s="431"/>
      <c r="O995" s="430"/>
      <c r="Q995" s="431"/>
    </row>
    <row r="996" spans="9:17" ht="12.75" customHeight="1">
      <c r="I996" s="430"/>
      <c r="K996" s="430"/>
      <c r="M996" s="431"/>
      <c r="O996" s="430"/>
      <c r="Q996" s="431"/>
    </row>
    <row r="997" spans="9:17" ht="12.75" customHeight="1">
      <c r="I997" s="430"/>
      <c r="K997" s="430"/>
      <c r="M997" s="431"/>
      <c r="O997" s="430"/>
      <c r="Q997" s="431"/>
    </row>
    <row r="998" spans="9:17" ht="12.75" customHeight="1">
      <c r="I998" s="430"/>
      <c r="K998" s="430"/>
      <c r="M998" s="431"/>
      <c r="O998" s="430"/>
      <c r="Q998" s="431"/>
    </row>
    <row r="999" spans="9:17" ht="12.75" customHeight="1">
      <c r="I999" s="430"/>
      <c r="K999" s="430"/>
      <c r="M999" s="431"/>
      <c r="O999" s="430"/>
      <c r="Q999" s="431"/>
    </row>
    <row r="1000" spans="9:17" ht="12.75" customHeight="1">
      <c r="I1000" s="430"/>
      <c r="K1000" s="430"/>
      <c r="M1000" s="431"/>
      <c r="O1000" s="430"/>
      <c r="Q1000" s="431"/>
    </row>
  </sheetData>
  <hyperlinks>
    <hyperlink ref="L1" r:id="rId1" xr:uid="{FC044705-EBCF-0A49-9EBB-DDFD0C78B186}"/>
  </hyperlinks>
  <pageMargins left="0.7" right="0.7" top="0.75" bottom="0.75" header="0" footer="0"/>
  <pageSetup orientation="landscape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CDEAB-65D5-4244-BA3B-FCC90FB1152D}">
  <dimension ref="A1:Z979"/>
  <sheetViews>
    <sheetView showGridLines="0" workbookViewId="0">
      <selection activeCell="H29" sqref="H29"/>
    </sheetView>
  </sheetViews>
  <sheetFormatPr baseColWidth="10" defaultColWidth="14.5" defaultRowHeight="15" customHeight="1"/>
  <cols>
    <col min="1" max="1" width="4.33203125" style="302" customWidth="1"/>
    <col min="2" max="2" width="25.6640625" style="302" customWidth="1"/>
    <col min="3" max="6" width="8" style="302" customWidth="1"/>
    <col min="7" max="7" width="8.1640625" style="302" customWidth="1"/>
    <col min="8" max="8" width="9.83203125" style="302" customWidth="1"/>
    <col min="9" max="9" width="5.5" style="302" customWidth="1"/>
    <col min="10" max="10" width="25.6640625" style="302" customWidth="1"/>
    <col min="11" max="26" width="8" style="302" customWidth="1"/>
    <col min="27" max="16384" width="14.5" style="302"/>
  </cols>
  <sheetData>
    <row r="1" spans="1:26" ht="61.5" customHeight="1">
      <c r="A1" s="432" t="str">
        <f>[3]Информация!$A$9</f>
        <v>Alliance Open'19</v>
      </c>
      <c r="F1" s="440" t="s">
        <v>250</v>
      </c>
      <c r="I1" s="441" t="str">
        <f>[3]Информация!$A$9</f>
        <v>Alliance Open'19</v>
      </c>
      <c r="K1" s="442"/>
      <c r="L1" s="443"/>
      <c r="M1" s="444" t="s">
        <v>0</v>
      </c>
      <c r="N1" s="445"/>
    </row>
    <row r="2" spans="1:26" ht="12.75" customHeight="1">
      <c r="A2" s="446" t="s">
        <v>1</v>
      </c>
      <c r="B2" s="446"/>
      <c r="C2" s="447"/>
      <c r="D2" s="446" t="s">
        <v>2</v>
      </c>
      <c r="E2" s="446"/>
      <c r="F2" s="446"/>
      <c r="G2" s="447"/>
      <c r="H2" s="446" t="s">
        <v>3</v>
      </c>
      <c r="I2" s="446" t="s">
        <v>1</v>
      </c>
      <c r="J2" s="446"/>
      <c r="K2" s="447"/>
      <c r="L2" s="446" t="s">
        <v>2</v>
      </c>
      <c r="M2" s="446"/>
      <c r="N2" s="446"/>
      <c r="O2" s="447"/>
      <c r="P2" s="446" t="s">
        <v>3</v>
      </c>
    </row>
    <row r="3" spans="1:26" ht="12.75" customHeight="1">
      <c r="A3" s="448" t="str">
        <f>[3]Информация!$A$15</f>
        <v>25-27 января</v>
      </c>
      <c r="B3" s="448"/>
      <c r="D3" s="448" t="str">
        <f>[3]Информация!$A$11</f>
        <v>ТК'МТА Теннис Арена',Киев</v>
      </c>
      <c r="E3" s="448"/>
      <c r="F3" s="448"/>
      <c r="H3" s="449" t="str">
        <f>[3]Информация!$A$17</f>
        <v>Илья Фрегер</v>
      </c>
      <c r="I3" s="448" t="str">
        <f>[3]Информация!$A$15</f>
        <v>25-27 января</v>
      </c>
      <c r="J3" s="448"/>
      <c r="L3" s="448" t="str">
        <f>[3]Информация!$A$11</f>
        <v>ТК'МТА Теннис Арена',Киев</v>
      </c>
      <c r="M3" s="448"/>
      <c r="N3" s="448"/>
      <c r="P3" s="449" t="str">
        <f>[3]Информация!$A$17</f>
        <v>Илья Фрегер</v>
      </c>
    </row>
    <row r="4" spans="1:26" ht="17.25" customHeight="1">
      <c r="A4" s="450" t="s">
        <v>251</v>
      </c>
      <c r="B4" s="299"/>
      <c r="C4" s="299"/>
      <c r="D4" s="299"/>
      <c r="E4" s="299"/>
      <c r="F4" s="299"/>
      <c r="G4" s="299"/>
      <c r="H4" s="299"/>
      <c r="I4" s="450" t="s">
        <v>252</v>
      </c>
      <c r="J4" s="299"/>
      <c r="K4" s="299"/>
      <c r="L4" s="299"/>
      <c r="M4" s="299"/>
      <c r="N4" s="299"/>
      <c r="O4" s="299"/>
      <c r="P4" s="299"/>
    </row>
    <row r="5" spans="1:26" ht="18.75" customHeight="1" thickBot="1">
      <c r="A5" s="451" t="s">
        <v>253</v>
      </c>
      <c r="B5" s="451" t="s">
        <v>254</v>
      </c>
      <c r="C5" s="451">
        <v>1</v>
      </c>
      <c r="D5" s="451">
        <v>2</v>
      </c>
      <c r="E5" s="451">
        <v>3</v>
      </c>
      <c r="F5" s="451">
        <v>4</v>
      </c>
      <c r="G5" s="451" t="s">
        <v>255</v>
      </c>
      <c r="H5" s="451" t="s">
        <v>256</v>
      </c>
      <c r="I5" s="451" t="s">
        <v>253</v>
      </c>
      <c r="J5" s="451" t="s">
        <v>254</v>
      </c>
      <c r="K5" s="451">
        <v>1</v>
      </c>
      <c r="L5" s="451">
        <v>2</v>
      </c>
      <c r="M5" s="451">
        <v>3</v>
      </c>
      <c r="N5" s="451">
        <v>4</v>
      </c>
      <c r="O5" s="451" t="s">
        <v>255</v>
      </c>
      <c r="P5" s="451" t="s">
        <v>256</v>
      </c>
    </row>
    <row r="6" spans="1:26" ht="20.25" customHeight="1">
      <c r="A6" s="452">
        <v>1</v>
      </c>
      <c r="B6" s="453" t="s">
        <v>206</v>
      </c>
      <c r="C6" s="454"/>
      <c r="D6" s="455">
        <v>1</v>
      </c>
      <c r="E6" s="455">
        <v>0</v>
      </c>
      <c r="F6" s="455">
        <v>1</v>
      </c>
      <c r="G6" s="456">
        <v>2</v>
      </c>
      <c r="H6" s="456">
        <v>2</v>
      </c>
      <c r="I6" s="452">
        <v>1</v>
      </c>
      <c r="J6" s="453" t="s">
        <v>230</v>
      </c>
      <c r="K6" s="454"/>
      <c r="L6" s="455">
        <v>1</v>
      </c>
      <c r="M6" s="455">
        <v>0</v>
      </c>
      <c r="N6" s="455">
        <v>0</v>
      </c>
      <c r="O6" s="456">
        <v>1</v>
      </c>
      <c r="P6" s="456">
        <v>4</v>
      </c>
    </row>
    <row r="7" spans="1:26" ht="20.25" customHeight="1" thickBot="1">
      <c r="A7" s="457"/>
      <c r="B7" s="458" t="s">
        <v>207</v>
      </c>
      <c r="C7" s="457"/>
      <c r="D7" s="459">
        <v>43473</v>
      </c>
      <c r="E7" s="460"/>
      <c r="F7" s="459">
        <v>43593</v>
      </c>
      <c r="G7" s="457"/>
      <c r="H7" s="457"/>
      <c r="I7" s="457"/>
      <c r="J7" s="458" t="s">
        <v>231</v>
      </c>
      <c r="K7" s="457"/>
      <c r="L7" s="459">
        <v>43593</v>
      </c>
      <c r="M7" s="460"/>
      <c r="N7" s="460"/>
      <c r="O7" s="457"/>
      <c r="P7" s="457"/>
    </row>
    <row r="8" spans="1:26" ht="20.25" customHeight="1">
      <c r="A8" s="452">
        <v>2</v>
      </c>
      <c r="B8" s="453" t="s">
        <v>232</v>
      </c>
      <c r="C8" s="455">
        <v>0</v>
      </c>
      <c r="D8" s="454"/>
      <c r="E8" s="455">
        <v>0</v>
      </c>
      <c r="F8" s="455">
        <v>0</v>
      </c>
      <c r="G8" s="456">
        <v>0</v>
      </c>
      <c r="H8" s="456">
        <v>4</v>
      </c>
      <c r="I8" s="452">
        <v>2</v>
      </c>
      <c r="J8" s="453" t="s">
        <v>208</v>
      </c>
      <c r="K8" s="455">
        <v>0</v>
      </c>
      <c r="L8" s="454"/>
      <c r="M8" s="455">
        <v>1</v>
      </c>
      <c r="N8" s="455">
        <v>1</v>
      </c>
      <c r="O8" s="456">
        <v>2</v>
      </c>
      <c r="P8" s="456">
        <v>1</v>
      </c>
    </row>
    <row r="9" spans="1:26" ht="20.25" customHeight="1" thickBot="1">
      <c r="A9" s="457"/>
      <c r="B9" s="458" t="s">
        <v>233</v>
      </c>
      <c r="C9" s="460"/>
      <c r="D9" s="457"/>
      <c r="E9" s="460"/>
      <c r="F9" s="460"/>
      <c r="G9" s="457"/>
      <c r="H9" s="457"/>
      <c r="I9" s="457"/>
      <c r="J9" s="458" t="s">
        <v>209</v>
      </c>
      <c r="K9" s="460"/>
      <c r="L9" s="457"/>
      <c r="M9" s="460" t="s">
        <v>257</v>
      </c>
      <c r="N9" s="459">
        <v>43532</v>
      </c>
      <c r="O9" s="457"/>
      <c r="P9" s="457"/>
    </row>
    <row r="10" spans="1:26" ht="20.25" customHeight="1">
      <c r="A10" s="452">
        <v>3</v>
      </c>
      <c r="B10" s="453" t="s">
        <v>210</v>
      </c>
      <c r="C10" s="455">
        <v>1</v>
      </c>
      <c r="D10" s="455">
        <v>1</v>
      </c>
      <c r="E10" s="454"/>
      <c r="F10" s="455">
        <v>1</v>
      </c>
      <c r="G10" s="456">
        <v>3</v>
      </c>
      <c r="H10" s="456">
        <v>1</v>
      </c>
      <c r="I10" s="452">
        <v>3</v>
      </c>
      <c r="J10" s="453" t="s">
        <v>243</v>
      </c>
      <c r="K10" s="455">
        <v>1</v>
      </c>
      <c r="L10" s="455">
        <v>0</v>
      </c>
      <c r="M10" s="454"/>
      <c r="N10" s="455">
        <v>0</v>
      </c>
      <c r="O10" s="456">
        <v>1</v>
      </c>
      <c r="P10" s="456">
        <v>3</v>
      </c>
    </row>
    <row r="11" spans="1:26" ht="20.25" customHeight="1" thickBot="1">
      <c r="A11" s="457"/>
      <c r="B11" s="458" t="s">
        <v>211</v>
      </c>
      <c r="C11" s="459">
        <v>43593</v>
      </c>
      <c r="D11" s="459">
        <v>43563</v>
      </c>
      <c r="E11" s="457"/>
      <c r="F11" s="459">
        <v>43532</v>
      </c>
      <c r="G11" s="457"/>
      <c r="H11" s="457"/>
      <c r="I11" s="457"/>
      <c r="J11" s="458" t="s">
        <v>244</v>
      </c>
      <c r="K11" s="459">
        <v>43624</v>
      </c>
      <c r="L11" s="460"/>
      <c r="M11" s="457"/>
      <c r="N11" s="460"/>
      <c r="O11" s="457"/>
      <c r="P11" s="457"/>
    </row>
    <row r="12" spans="1:26" ht="20.25" customHeight="1">
      <c r="A12" s="452">
        <v>4</v>
      </c>
      <c r="B12" s="453" t="s">
        <v>236</v>
      </c>
      <c r="C12" s="455">
        <v>0</v>
      </c>
      <c r="D12" s="455">
        <v>1</v>
      </c>
      <c r="E12" s="455">
        <v>0</v>
      </c>
      <c r="F12" s="454"/>
      <c r="G12" s="456">
        <v>1</v>
      </c>
      <c r="H12" s="456">
        <v>3</v>
      </c>
      <c r="I12" s="452">
        <v>4</v>
      </c>
      <c r="J12" s="453" t="s">
        <v>215</v>
      </c>
      <c r="K12" s="455">
        <v>1</v>
      </c>
      <c r="L12" s="455">
        <v>0</v>
      </c>
      <c r="M12" s="455">
        <v>1</v>
      </c>
      <c r="N12" s="454"/>
      <c r="O12" s="456">
        <v>2</v>
      </c>
      <c r="P12" s="456">
        <v>2</v>
      </c>
    </row>
    <row r="13" spans="1:26" ht="20.25" customHeight="1" thickBot="1">
      <c r="A13" s="457"/>
      <c r="B13" s="458" t="s">
        <v>238</v>
      </c>
      <c r="C13" s="460"/>
      <c r="D13" s="459">
        <v>43563</v>
      </c>
      <c r="E13" s="460"/>
      <c r="F13" s="457"/>
      <c r="G13" s="457"/>
      <c r="H13" s="457"/>
      <c r="I13" s="457"/>
      <c r="J13" s="458" t="s">
        <v>214</v>
      </c>
      <c r="K13" s="459">
        <v>43593</v>
      </c>
      <c r="L13" s="460"/>
      <c r="M13" s="459">
        <v>43563</v>
      </c>
      <c r="N13" s="457"/>
      <c r="O13" s="457"/>
      <c r="P13" s="457"/>
    </row>
    <row r="14" spans="1:26" ht="18" customHeight="1">
      <c r="A14" s="450" t="s">
        <v>258</v>
      </c>
      <c r="B14" s="299"/>
      <c r="C14" s="299"/>
      <c r="D14" s="299"/>
      <c r="E14" s="299"/>
      <c r="F14" s="299"/>
      <c r="G14" s="299"/>
      <c r="H14" s="299"/>
      <c r="I14" s="450" t="s">
        <v>259</v>
      </c>
      <c r="J14" s="299"/>
      <c r="K14" s="299"/>
      <c r="L14" s="299"/>
      <c r="M14" s="299"/>
      <c r="N14" s="299"/>
      <c r="O14" s="299"/>
      <c r="P14" s="299"/>
      <c r="Q14" s="461"/>
      <c r="R14" s="461"/>
      <c r="S14" s="461"/>
      <c r="T14" s="461"/>
      <c r="U14" s="461"/>
      <c r="V14" s="461"/>
      <c r="W14" s="461"/>
      <c r="X14" s="461"/>
      <c r="Y14" s="461"/>
      <c r="Z14" s="461"/>
    </row>
    <row r="15" spans="1:26" ht="18" customHeight="1" thickBot="1">
      <c r="A15" s="451" t="s">
        <v>253</v>
      </c>
      <c r="B15" s="451" t="s">
        <v>254</v>
      </c>
      <c r="C15" s="451">
        <v>1</v>
      </c>
      <c r="D15" s="451">
        <v>2</v>
      </c>
      <c r="E15" s="451">
        <v>3</v>
      </c>
      <c r="F15" s="451">
        <v>4</v>
      </c>
      <c r="G15" s="451" t="s">
        <v>255</v>
      </c>
      <c r="H15" s="451" t="s">
        <v>256</v>
      </c>
      <c r="I15" s="451" t="s">
        <v>253</v>
      </c>
      <c r="J15" s="451" t="s">
        <v>254</v>
      </c>
      <c r="K15" s="451">
        <v>1</v>
      </c>
      <c r="L15" s="451">
        <v>2</v>
      </c>
      <c r="M15" s="451">
        <v>3</v>
      </c>
      <c r="N15" s="451">
        <v>4</v>
      </c>
      <c r="O15" s="451">
        <v>5</v>
      </c>
      <c r="P15" s="451" t="s">
        <v>255</v>
      </c>
      <c r="Q15" s="451" t="s">
        <v>256</v>
      </c>
      <c r="R15" s="461"/>
      <c r="S15" s="461"/>
      <c r="T15" s="461"/>
      <c r="U15" s="461"/>
      <c r="V15" s="461"/>
      <c r="W15" s="461"/>
      <c r="X15" s="461"/>
      <c r="Y15" s="461"/>
      <c r="Z15" s="461"/>
    </row>
    <row r="16" spans="1:26" ht="19.5" customHeight="1">
      <c r="A16" s="452">
        <v>1</v>
      </c>
      <c r="B16" s="453" t="s">
        <v>216</v>
      </c>
      <c r="C16" s="454"/>
      <c r="D16" s="455">
        <v>1</v>
      </c>
      <c r="E16" s="455">
        <v>1</v>
      </c>
      <c r="F16" s="455">
        <v>1</v>
      </c>
      <c r="G16" s="456">
        <v>3</v>
      </c>
      <c r="H16" s="456">
        <v>1</v>
      </c>
      <c r="I16" s="452">
        <v>1</v>
      </c>
      <c r="J16" s="453" t="s">
        <v>202</v>
      </c>
      <c r="K16" s="454"/>
      <c r="L16" s="455">
        <v>1</v>
      </c>
      <c r="M16" s="455">
        <v>1</v>
      </c>
      <c r="N16" s="455">
        <v>1</v>
      </c>
      <c r="O16" s="455">
        <v>1</v>
      </c>
      <c r="P16" s="456">
        <v>4</v>
      </c>
      <c r="Q16" s="456">
        <v>1</v>
      </c>
      <c r="R16" s="461"/>
      <c r="S16" s="461"/>
      <c r="T16" s="461"/>
      <c r="U16" s="461"/>
      <c r="V16" s="461"/>
      <c r="W16" s="461"/>
      <c r="X16" s="461"/>
      <c r="Y16" s="461"/>
      <c r="Z16" s="461"/>
    </row>
    <row r="17" spans="1:26" ht="20.25" customHeight="1" thickBot="1">
      <c r="A17" s="457"/>
      <c r="B17" s="458" t="s">
        <v>217</v>
      </c>
      <c r="C17" s="457"/>
      <c r="D17" s="459">
        <v>43504</v>
      </c>
      <c r="E17" s="459">
        <v>43624</v>
      </c>
      <c r="F17" s="459">
        <v>43532</v>
      </c>
      <c r="G17" s="457"/>
      <c r="H17" s="457"/>
      <c r="I17" s="457"/>
      <c r="J17" s="458" t="s">
        <v>203</v>
      </c>
      <c r="K17" s="457"/>
      <c r="L17" s="460" t="s">
        <v>260</v>
      </c>
      <c r="M17" s="459">
        <v>43504</v>
      </c>
      <c r="N17" s="459">
        <v>43504</v>
      </c>
      <c r="O17" s="462">
        <v>43473</v>
      </c>
      <c r="P17" s="457"/>
      <c r="Q17" s="457"/>
      <c r="R17" s="461"/>
      <c r="S17" s="461"/>
      <c r="T17" s="461"/>
      <c r="U17" s="461"/>
      <c r="V17" s="461"/>
      <c r="W17" s="461"/>
      <c r="X17" s="461"/>
      <c r="Y17" s="461"/>
      <c r="Z17" s="461"/>
    </row>
    <row r="18" spans="1:26" ht="20.25" customHeight="1">
      <c r="A18" s="452">
        <v>2</v>
      </c>
      <c r="B18" s="453" t="s">
        <v>228</v>
      </c>
      <c r="C18" s="455">
        <v>0</v>
      </c>
      <c r="D18" s="454"/>
      <c r="E18" s="455">
        <v>0</v>
      </c>
      <c r="F18" s="455">
        <v>1</v>
      </c>
      <c r="G18" s="456">
        <v>1</v>
      </c>
      <c r="H18" s="456">
        <v>3</v>
      </c>
      <c r="I18" s="452">
        <v>2</v>
      </c>
      <c r="J18" s="453" t="s">
        <v>212</v>
      </c>
      <c r="K18" s="455">
        <v>0</v>
      </c>
      <c r="L18" s="454"/>
      <c r="M18" s="455">
        <v>1</v>
      </c>
      <c r="N18" s="463">
        <v>1</v>
      </c>
      <c r="O18" s="464">
        <v>1</v>
      </c>
      <c r="P18" s="465">
        <v>3</v>
      </c>
      <c r="Q18" s="456">
        <v>2</v>
      </c>
      <c r="R18" s="461"/>
      <c r="S18" s="461"/>
      <c r="T18" s="461"/>
      <c r="U18" s="461"/>
      <c r="V18" s="461"/>
      <c r="W18" s="461"/>
      <c r="X18" s="461"/>
      <c r="Y18" s="461"/>
      <c r="Z18" s="461"/>
    </row>
    <row r="19" spans="1:26" ht="20.25" customHeight="1" thickBot="1">
      <c r="A19" s="457"/>
      <c r="B19" s="458" t="s">
        <v>229</v>
      </c>
      <c r="C19" s="460"/>
      <c r="D19" s="457"/>
      <c r="E19" s="460"/>
      <c r="F19" s="459">
        <v>43473</v>
      </c>
      <c r="G19" s="457"/>
      <c r="H19" s="457"/>
      <c r="I19" s="457"/>
      <c r="J19" s="458" t="s">
        <v>213</v>
      </c>
      <c r="K19" s="460"/>
      <c r="L19" s="457"/>
      <c r="M19" s="459">
        <v>43532</v>
      </c>
      <c r="N19" s="466">
        <v>43563</v>
      </c>
      <c r="O19" s="467" t="s">
        <v>260</v>
      </c>
      <c r="P19" s="468"/>
      <c r="Q19" s="457"/>
      <c r="R19" s="461"/>
      <c r="S19" s="461"/>
      <c r="T19" s="461"/>
      <c r="U19" s="461"/>
      <c r="V19" s="461"/>
      <c r="W19" s="461"/>
      <c r="X19" s="461"/>
      <c r="Y19" s="461"/>
      <c r="Z19" s="461"/>
    </row>
    <row r="20" spans="1:26" ht="20.25" customHeight="1">
      <c r="A20" s="452">
        <v>3</v>
      </c>
      <c r="B20" s="453" t="s">
        <v>204</v>
      </c>
      <c r="C20" s="455">
        <v>0</v>
      </c>
      <c r="D20" s="455">
        <v>1</v>
      </c>
      <c r="E20" s="454"/>
      <c r="F20" s="455">
        <v>1</v>
      </c>
      <c r="G20" s="456">
        <v>2</v>
      </c>
      <c r="H20" s="456">
        <v>2</v>
      </c>
      <c r="I20" s="452">
        <v>3</v>
      </c>
      <c r="J20" s="453" t="s">
        <v>241</v>
      </c>
      <c r="K20" s="455">
        <v>0</v>
      </c>
      <c r="L20" s="455">
        <v>0</v>
      </c>
      <c r="M20" s="454"/>
      <c r="N20" s="455">
        <v>0</v>
      </c>
      <c r="O20" s="464">
        <v>1</v>
      </c>
      <c r="P20" s="456">
        <v>2</v>
      </c>
      <c r="Q20" s="456">
        <v>4</v>
      </c>
      <c r="R20" s="461"/>
      <c r="S20" s="461"/>
      <c r="T20" s="461"/>
      <c r="U20" s="461"/>
      <c r="V20" s="461"/>
      <c r="W20" s="461"/>
      <c r="X20" s="461"/>
      <c r="Y20" s="461"/>
      <c r="Z20" s="461"/>
    </row>
    <row r="21" spans="1:26" ht="20.25" customHeight="1" thickBot="1">
      <c r="A21" s="457"/>
      <c r="B21" s="458" t="s">
        <v>205</v>
      </c>
      <c r="C21" s="460"/>
      <c r="D21" s="459">
        <v>43624</v>
      </c>
      <c r="E21" s="457"/>
      <c r="F21" s="459">
        <v>43532</v>
      </c>
      <c r="G21" s="457"/>
      <c r="H21" s="457"/>
      <c r="I21" s="457"/>
      <c r="J21" s="458" t="s">
        <v>242</v>
      </c>
      <c r="K21" s="460"/>
      <c r="L21" s="460"/>
      <c r="M21" s="457"/>
      <c r="N21" s="460"/>
      <c r="O21" s="469">
        <v>43473</v>
      </c>
      <c r="P21" s="457"/>
      <c r="Q21" s="457"/>
      <c r="R21" s="461"/>
      <c r="S21" s="461"/>
      <c r="T21" s="461"/>
      <c r="U21" s="461"/>
      <c r="V21" s="461"/>
      <c r="W21" s="461"/>
      <c r="X21" s="461"/>
      <c r="Y21" s="461"/>
      <c r="Z21" s="461"/>
    </row>
    <row r="22" spans="1:26" ht="20.25" customHeight="1">
      <c r="A22" s="452">
        <v>4</v>
      </c>
      <c r="B22" s="453" t="s">
        <v>239</v>
      </c>
      <c r="C22" s="455">
        <v>0</v>
      </c>
      <c r="D22" s="455">
        <v>0</v>
      </c>
      <c r="E22" s="455">
        <v>0</v>
      </c>
      <c r="F22" s="454"/>
      <c r="G22" s="456">
        <v>0</v>
      </c>
      <c r="H22" s="456">
        <v>4</v>
      </c>
      <c r="I22" s="452">
        <v>4</v>
      </c>
      <c r="J22" s="453" t="s">
        <v>234</v>
      </c>
      <c r="K22" s="455">
        <v>0</v>
      </c>
      <c r="L22" s="455">
        <v>0</v>
      </c>
      <c r="M22" s="455">
        <v>0</v>
      </c>
      <c r="N22" s="454"/>
      <c r="O22" s="464">
        <v>1</v>
      </c>
      <c r="P22" s="456">
        <v>1</v>
      </c>
      <c r="Q22" s="456">
        <v>3</v>
      </c>
      <c r="R22" s="461"/>
      <c r="S22" s="461"/>
      <c r="T22" s="461"/>
      <c r="U22" s="461"/>
      <c r="V22" s="461"/>
      <c r="W22" s="461"/>
      <c r="X22" s="461"/>
      <c r="Y22" s="461"/>
      <c r="Z22" s="461"/>
    </row>
    <row r="23" spans="1:26" ht="20.25" customHeight="1" thickBot="1">
      <c r="A23" s="457"/>
      <c r="B23" s="458" t="s">
        <v>240</v>
      </c>
      <c r="C23" s="460"/>
      <c r="D23" s="460"/>
      <c r="E23" s="460"/>
      <c r="F23" s="457"/>
      <c r="G23" s="457"/>
      <c r="H23" s="457"/>
      <c r="I23" s="457"/>
      <c r="J23" s="458" t="s">
        <v>235</v>
      </c>
      <c r="K23" s="470"/>
      <c r="L23" s="470"/>
      <c r="M23" s="470"/>
      <c r="N23" s="457"/>
      <c r="O23" s="469">
        <v>43473</v>
      </c>
      <c r="P23" s="457"/>
      <c r="Q23" s="457"/>
      <c r="R23" s="461"/>
      <c r="S23" s="461"/>
      <c r="T23" s="461"/>
      <c r="U23" s="461"/>
      <c r="V23" s="461"/>
      <c r="W23" s="461"/>
      <c r="X23" s="461"/>
      <c r="Y23" s="461"/>
      <c r="Z23" s="461"/>
    </row>
    <row r="24" spans="1:26" ht="20.25" customHeight="1">
      <c r="A24" s="471"/>
      <c r="B24" s="472"/>
      <c r="C24" s="473"/>
      <c r="D24" s="473"/>
      <c r="E24" s="473"/>
      <c r="F24" s="473"/>
      <c r="G24" s="474"/>
      <c r="H24" s="474"/>
      <c r="I24" s="475">
        <v>5</v>
      </c>
      <c r="J24" s="476" t="s">
        <v>261</v>
      </c>
      <c r="K24" s="464">
        <v>0</v>
      </c>
      <c r="L24" s="464">
        <v>0</v>
      </c>
      <c r="M24" s="464">
        <v>0</v>
      </c>
      <c r="N24" s="464">
        <v>0</v>
      </c>
      <c r="O24" s="477"/>
      <c r="P24" s="478">
        <v>0</v>
      </c>
      <c r="Q24" s="456">
        <v>5</v>
      </c>
      <c r="R24" s="461"/>
      <c r="S24" s="461"/>
      <c r="T24" s="461"/>
      <c r="U24" s="461"/>
      <c r="V24" s="461"/>
      <c r="W24" s="461"/>
      <c r="X24" s="461"/>
      <c r="Y24" s="461"/>
      <c r="Z24" s="461"/>
    </row>
    <row r="25" spans="1:26" ht="20.25" customHeight="1" thickBot="1">
      <c r="A25" s="471"/>
      <c r="B25" s="472"/>
      <c r="C25" s="473"/>
      <c r="D25" s="473"/>
      <c r="E25" s="473"/>
      <c r="F25" s="473"/>
      <c r="G25" s="474"/>
      <c r="H25" s="474"/>
      <c r="I25" s="479"/>
      <c r="J25" s="480" t="s">
        <v>262</v>
      </c>
      <c r="K25" s="467"/>
      <c r="L25" s="467"/>
      <c r="M25" s="467"/>
      <c r="N25" s="467"/>
      <c r="O25" s="479"/>
      <c r="P25" s="481"/>
      <c r="Q25" s="457"/>
      <c r="R25" s="461"/>
      <c r="S25" s="461"/>
      <c r="T25" s="461"/>
      <c r="U25" s="461"/>
      <c r="V25" s="461"/>
      <c r="W25" s="461"/>
      <c r="X25" s="461"/>
      <c r="Y25" s="461"/>
      <c r="Z25" s="461"/>
    </row>
    <row r="26" spans="1:26" ht="17.25" customHeight="1">
      <c r="A26" s="482"/>
      <c r="B26" s="299"/>
      <c r="C26" s="299"/>
      <c r="D26" s="299"/>
      <c r="E26" s="299"/>
      <c r="F26" s="299"/>
      <c r="G26" s="299"/>
      <c r="H26" s="299"/>
      <c r="I26" s="482"/>
      <c r="J26" s="299"/>
      <c r="K26" s="299"/>
      <c r="L26" s="299"/>
      <c r="M26" s="299"/>
      <c r="N26" s="299"/>
      <c r="O26" s="299"/>
      <c r="P26" s="299"/>
    </row>
    <row r="27" spans="1:26" ht="12.75" customHeight="1"/>
    <row r="28" spans="1:26" ht="12.75" customHeight="1"/>
    <row r="29" spans="1:26" ht="12.75" customHeight="1"/>
    <row r="30" spans="1:26" ht="12.75" customHeight="1"/>
    <row r="31" spans="1:26" ht="12.75" customHeight="1"/>
    <row r="32" spans="1:26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</sheetData>
  <mergeCells count="74">
    <mergeCell ref="I24:I25"/>
    <mergeCell ref="O24:O25"/>
    <mergeCell ref="P24:P25"/>
    <mergeCell ref="Q24:Q25"/>
    <mergeCell ref="A26:H26"/>
    <mergeCell ref="I26:P26"/>
    <mergeCell ref="P20:P21"/>
    <mergeCell ref="Q20:Q21"/>
    <mergeCell ref="A22:A23"/>
    <mergeCell ref="F22:F23"/>
    <mergeCell ref="G22:G23"/>
    <mergeCell ref="H22:H23"/>
    <mergeCell ref="I22:I23"/>
    <mergeCell ref="N22:N23"/>
    <mergeCell ref="P22:P23"/>
    <mergeCell ref="Q22:Q23"/>
    <mergeCell ref="A20:A21"/>
    <mergeCell ref="E20:E21"/>
    <mergeCell ref="G20:G21"/>
    <mergeCell ref="H20:H21"/>
    <mergeCell ref="I20:I21"/>
    <mergeCell ref="M20:M21"/>
    <mergeCell ref="P16:P17"/>
    <mergeCell ref="Q16:Q17"/>
    <mergeCell ref="A18:A19"/>
    <mergeCell ref="D18:D19"/>
    <mergeCell ref="G18:G19"/>
    <mergeCell ref="H18:H19"/>
    <mergeCell ref="I18:I19"/>
    <mergeCell ref="L18:L19"/>
    <mergeCell ref="P18:P19"/>
    <mergeCell ref="Q18:Q19"/>
    <mergeCell ref="O12:O13"/>
    <mergeCell ref="P12:P13"/>
    <mergeCell ref="A14:H14"/>
    <mergeCell ref="I14:P14"/>
    <mergeCell ref="A16:A17"/>
    <mergeCell ref="C16:C17"/>
    <mergeCell ref="G16:G17"/>
    <mergeCell ref="H16:H17"/>
    <mergeCell ref="I16:I17"/>
    <mergeCell ref="K16:K17"/>
    <mergeCell ref="A12:A13"/>
    <mergeCell ref="F12:F13"/>
    <mergeCell ref="G12:G13"/>
    <mergeCell ref="H12:H13"/>
    <mergeCell ref="I12:I13"/>
    <mergeCell ref="N12:N13"/>
    <mergeCell ref="O8:O9"/>
    <mergeCell ref="P8:P9"/>
    <mergeCell ref="A10:A11"/>
    <mergeCell ref="E10:E11"/>
    <mergeCell ref="G10:G11"/>
    <mergeCell ref="H10:H11"/>
    <mergeCell ref="I10:I11"/>
    <mergeCell ref="M10:M11"/>
    <mergeCell ref="O10:O11"/>
    <mergeCell ref="P10:P11"/>
    <mergeCell ref="A8:A9"/>
    <mergeCell ref="D8:D9"/>
    <mergeCell ref="G8:G9"/>
    <mergeCell ref="H8:H9"/>
    <mergeCell ref="I8:I9"/>
    <mergeCell ref="L8:L9"/>
    <mergeCell ref="A4:H4"/>
    <mergeCell ref="I4:P4"/>
    <mergeCell ref="A6:A7"/>
    <mergeCell ref="C6:C7"/>
    <mergeCell ref="G6:G7"/>
    <mergeCell ref="H6:H7"/>
    <mergeCell ref="I6:I7"/>
    <mergeCell ref="K6:K7"/>
    <mergeCell ref="O6:O7"/>
    <mergeCell ref="P6:P7"/>
  </mergeCells>
  <hyperlinks>
    <hyperlink ref="M1" r:id="rId1" xr:uid="{65AF5566-80F8-064F-8C24-DCB186213874}"/>
  </hyperlinks>
  <pageMargins left="0.7" right="0.7" top="0.75" bottom="0.75" header="0" footer="0"/>
  <pageSetup orientation="landscape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ОСНОВА МУЖ</vt:lpstr>
      <vt:lpstr>3 МЕСТО</vt:lpstr>
      <vt:lpstr>ОСНОВА ЖЕН</vt:lpstr>
      <vt:lpstr>9-16</vt:lpstr>
      <vt:lpstr>ГРУППЫ ЖЕН</vt:lpstr>
      <vt:lpstr>'3 МЕСТО'!Область_печати</vt:lpstr>
      <vt:lpstr>'ОСНОВА МУЖ'!Область_печати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Пользователь Microsoft Office</cp:lastModifiedBy>
  <dcterms:created xsi:type="dcterms:W3CDTF">2019-01-27T12:39:40Z</dcterms:created>
  <dcterms:modified xsi:type="dcterms:W3CDTF">2019-01-27T15:00:03Z</dcterms:modified>
</cp:coreProperties>
</file>