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esktop/"/>
    </mc:Choice>
  </mc:AlternateContent>
  <xr:revisionPtr revIDLastSave="0" documentId="8_{1ED961A6-AF4C-F04F-A304-F53ECE6B9657}" xr6:coauthVersionLast="36" xr6:coauthVersionMax="36" xr10:uidLastSave="{00000000-0000-0000-0000-000000000000}"/>
  <bookViews>
    <workbookView xWindow="1340" yWindow="960" windowWidth="27180" windowHeight="16600" xr2:uid="{52D34187-D19D-6045-927C-E52DD8916C7C}"/>
  </bookViews>
  <sheets>
    <sheet name="Основа" sheetId="5" r:id="rId1"/>
    <sheet name="3-8 место" sheetId="4" r:id="rId2"/>
    <sheet name="9-16 места" sheetId="3" r:id="rId3"/>
    <sheet name="17-31 место" sheetId="2" r:id="rId4"/>
    <sheet name="Группы 1-10" sheetId="1" r:id="rId5"/>
  </sheets>
  <externalReferences>
    <externalReference r:id="rId6"/>
  </externalReferences>
  <definedNames>
    <definedName name="_xlnm.Print_Area" localSheetId="4">'Группы 1-10'!$A$1:$P$51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9" i="5" l="1"/>
  <c r="K65" i="5"/>
  <c r="K64" i="5"/>
  <c r="K57" i="5"/>
  <c r="M61" i="5" s="1"/>
  <c r="K56" i="5"/>
  <c r="M60" i="5" s="1"/>
  <c r="K49" i="5"/>
  <c r="M45" i="5" s="1"/>
  <c r="O53" i="5" s="1"/>
  <c r="K48" i="5"/>
  <c r="M44" i="5" s="1"/>
  <c r="O52" i="5" s="1"/>
  <c r="K41" i="5"/>
  <c r="K40" i="5"/>
  <c r="K33" i="5"/>
  <c r="M29" i="5" s="1"/>
  <c r="K32" i="5"/>
  <c r="M28" i="5" s="1"/>
  <c r="K25" i="5"/>
  <c r="K24" i="5"/>
  <c r="M13" i="5"/>
  <c r="O21" i="5" s="1"/>
  <c r="O37" i="5" s="1"/>
  <c r="M12" i="5"/>
  <c r="O20" i="5" s="1"/>
  <c r="O36" i="5" s="1"/>
  <c r="K9" i="5"/>
  <c r="K8" i="5"/>
  <c r="Q3" i="5"/>
  <c r="F3" i="5"/>
  <c r="A3" i="5"/>
  <c r="A1" i="5"/>
  <c r="E28" i="4"/>
  <c r="E24" i="4"/>
  <c r="E36" i="4" s="1"/>
  <c r="L23" i="4"/>
  <c r="L22" i="4"/>
  <c r="E20" i="4"/>
  <c r="E32" i="4" s="1"/>
  <c r="E16" i="4"/>
  <c r="E12" i="4"/>
  <c r="E8" i="4"/>
  <c r="Q3" i="4"/>
  <c r="F3" i="4"/>
  <c r="A3" i="4"/>
  <c r="A1" i="4"/>
  <c r="N53" i="3"/>
  <c r="C36" i="3"/>
  <c r="C42" i="3" s="1"/>
  <c r="C34" i="3"/>
  <c r="K33" i="3"/>
  <c r="K32" i="3"/>
  <c r="C32" i="3"/>
  <c r="C30" i="3"/>
  <c r="C40" i="3" s="1"/>
  <c r="C26" i="3"/>
  <c r="C24" i="3"/>
  <c r="K17" i="3"/>
  <c r="M13" i="3" s="1"/>
  <c r="K16" i="3"/>
  <c r="M12" i="3"/>
  <c r="K9" i="3"/>
  <c r="K8" i="3"/>
  <c r="Q3" i="3"/>
  <c r="F3" i="3"/>
  <c r="A3" i="3"/>
  <c r="A1" i="3"/>
  <c r="N97" i="2"/>
  <c r="C85" i="2"/>
  <c r="C83" i="2"/>
  <c r="K82" i="2"/>
  <c r="K81" i="2"/>
  <c r="C79" i="2"/>
  <c r="C75" i="2"/>
  <c r="C73" i="2"/>
  <c r="K72" i="2"/>
  <c r="K71" i="2"/>
  <c r="C71" i="2"/>
  <c r="C69" i="2"/>
  <c r="C65" i="2"/>
  <c r="H64" i="2"/>
  <c r="H63" i="2"/>
  <c r="C63" i="2"/>
  <c r="C59" i="2"/>
  <c r="C57" i="2"/>
  <c r="C52" i="2"/>
  <c r="H51" i="2"/>
  <c r="H50" i="2"/>
  <c r="C50" i="2"/>
  <c r="K43" i="2"/>
  <c r="K42" i="2"/>
  <c r="M38" i="2"/>
  <c r="K35" i="2"/>
  <c r="M39" i="2" s="1"/>
  <c r="O31" i="2" s="1"/>
  <c r="K34" i="2"/>
  <c r="O30" i="2"/>
  <c r="M23" i="2"/>
  <c r="M22" i="2"/>
  <c r="K19" i="2"/>
  <c r="K18" i="2"/>
  <c r="K9" i="2"/>
  <c r="P17" i="2" s="1"/>
  <c r="K8" i="2"/>
  <c r="P16" i="2" s="1"/>
  <c r="Q3" i="2"/>
  <c r="F3" i="2"/>
  <c r="A3" i="2"/>
  <c r="A1" i="2"/>
  <c r="P33" i="1"/>
  <c r="L33" i="1"/>
  <c r="I33" i="1"/>
  <c r="H33" i="1"/>
  <c r="D33" i="1"/>
  <c r="A33" i="1"/>
  <c r="I31" i="1"/>
  <c r="A31" i="1"/>
  <c r="P22" i="1"/>
  <c r="L22" i="1"/>
  <c r="I22" i="1"/>
  <c r="H22" i="1"/>
  <c r="D22" i="1"/>
  <c r="A22" i="1"/>
  <c r="I20" i="1"/>
  <c r="A20" i="1"/>
  <c r="P3" i="1"/>
  <c r="L3" i="1"/>
  <c r="I3" i="1"/>
  <c r="H3" i="1"/>
  <c r="D3" i="1"/>
  <c r="A3" i="1"/>
  <c r="I1" i="1"/>
  <c r="A1" i="1"/>
</calcChain>
</file>

<file path=xl/sharedStrings.xml><?xml version="1.0" encoding="utf-8"?>
<sst xmlns="http://schemas.openxmlformats.org/spreadsheetml/2006/main" count="453" uniqueCount="159">
  <si>
    <t>Групповой этап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</si>
  <si>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</si>
  <si>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</si>
  <si>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</si>
  <si>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</si>
  <si>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</si>
  <si>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</si>
  <si>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</si>
  <si>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</si>
  <si>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</si>
  <si>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КОНОВАЛ</t>
  </si>
  <si>
    <t>ВАСИЛЮК</t>
  </si>
  <si>
    <t>КУЧЕРЕНКО</t>
  </si>
  <si>
    <t xml:space="preserve"> 6 - 1</t>
  </si>
  <si>
    <t xml:space="preserve"> 6 - 2</t>
  </si>
  <si>
    <t>ВОСТРИКОВА</t>
  </si>
  <si>
    <t>СКОРОБРУХ</t>
  </si>
  <si>
    <t>ВАКС</t>
  </si>
  <si>
    <t>ЩАВИНСКАЯ</t>
  </si>
  <si>
    <t xml:space="preserve"> 6 - 0</t>
  </si>
  <si>
    <t>КАШТАНОВА</t>
  </si>
  <si>
    <t xml:space="preserve"> 6 - 3</t>
  </si>
  <si>
    <t>КРАВЧЕНКО</t>
  </si>
  <si>
    <t>ЗАХАРЧЕНКО</t>
  </si>
  <si>
    <t>ШКИНДЕЛЬ</t>
  </si>
  <si>
    <t>МАКСИМЕНКО</t>
  </si>
  <si>
    <t>Группа III</t>
  </si>
  <si>
    <t>Группа IV</t>
  </si>
  <si>
    <t>БЕРЕЗУЕВА</t>
  </si>
  <si>
    <t>БАБИНЕЦ</t>
  </si>
  <si>
    <t>МИХАЛЕВСКАЯ</t>
  </si>
  <si>
    <t>НЕНАРОЧКИНА</t>
  </si>
  <si>
    <t xml:space="preserve"> 7 - 6 (1)</t>
  </si>
  <si>
    <t>КАРПИНСКАЯ</t>
  </si>
  <si>
    <t>КОРЧАГИНА</t>
  </si>
  <si>
    <t>ШАПОВАЛЕНКО</t>
  </si>
  <si>
    <t>СПИВАК</t>
  </si>
  <si>
    <t>АРКИНА</t>
  </si>
  <si>
    <t>БАРАНОВА</t>
  </si>
  <si>
    <t>ХОМИЧ</t>
  </si>
  <si>
    <t>ФОКИНА</t>
  </si>
  <si>
    <t>Группа V</t>
  </si>
  <si>
    <t>Группа VI</t>
  </si>
  <si>
    <t>ЛЕЩИЙ</t>
  </si>
  <si>
    <t>БЛУДОВА</t>
  </si>
  <si>
    <t>ТОКАРЕВА</t>
  </si>
  <si>
    <t xml:space="preserve"> 7 - 5</t>
  </si>
  <si>
    <t>МАРЧУК</t>
  </si>
  <si>
    <t>БЕЛЬЧЕВА</t>
  </si>
  <si>
    <t>БОГОМОЛКИНА</t>
  </si>
  <si>
    <t>ФИЛОН</t>
  </si>
  <si>
    <t>ЛОПУШАНСКАЯ Д</t>
  </si>
  <si>
    <t>ДАВЫДОВА</t>
  </si>
  <si>
    <t>ДУДНИК</t>
  </si>
  <si>
    <t>КУЩ</t>
  </si>
  <si>
    <t>ИВАНОВА</t>
  </si>
  <si>
    <t>Группа VII</t>
  </si>
  <si>
    <t>Группа VIII</t>
  </si>
  <si>
    <t>ЛУЦЕНКО</t>
  </si>
  <si>
    <t>ЖИЛЕНКОВА</t>
  </si>
  <si>
    <t>СКОМОРОХОВА</t>
  </si>
  <si>
    <t>ЛАТАНЮК</t>
  </si>
  <si>
    <t xml:space="preserve"> 7 - 6 (4)</t>
  </si>
  <si>
    <t>ВАЛЬТОВА</t>
  </si>
  <si>
    <t>БОЦАНЮК</t>
  </si>
  <si>
    <t>ГОЛОВАТЮК</t>
  </si>
  <si>
    <t>ДАНИЛОВА</t>
  </si>
  <si>
    <t>КЛИМЕНКО</t>
  </si>
  <si>
    <t>ГОРТОЛУМ</t>
  </si>
  <si>
    <t>КОВАЛЕНКО</t>
  </si>
  <si>
    <t>КУЛЬБАЧЕНКО</t>
  </si>
  <si>
    <t xml:space="preserve"> 6 - 4</t>
  </si>
  <si>
    <t>ХАЛИКОВА</t>
  </si>
  <si>
    <t>ЮРЧУК</t>
  </si>
  <si>
    <t>Группа IX</t>
  </si>
  <si>
    <t>Группа X</t>
  </si>
  <si>
    <t>МЕЛЬНИК</t>
  </si>
  <si>
    <t>БОГУН</t>
  </si>
  <si>
    <t>ФАЛЬКОВСКА</t>
  </si>
  <si>
    <t>ФОГЕЛЬ</t>
  </si>
  <si>
    <t>БОДНЯ</t>
  </si>
  <si>
    <t>АКСЕНЕНКО</t>
  </si>
  <si>
    <t>ТИМОЩУК</t>
  </si>
  <si>
    <t>КАСЬЯН</t>
  </si>
  <si>
    <t>АФАНАСЬЕВА</t>
  </si>
  <si>
    <t>ЛОПУШАНСКАЯ С</t>
  </si>
  <si>
    <t>ДОРОЖКИНА</t>
  </si>
  <si>
    <t>ПЕТРЕНКО</t>
  </si>
  <si>
    <t>www.ukrtennis.com</t>
  </si>
  <si>
    <t>Сроки</t>
  </si>
  <si>
    <t>Посев</t>
  </si>
  <si>
    <t>Фамилия</t>
  </si>
  <si>
    <t>Имя</t>
  </si>
  <si>
    <t>Четвертьфинал</t>
  </si>
  <si>
    <t>Полуфинал</t>
  </si>
  <si>
    <t>Финал</t>
  </si>
  <si>
    <t>ВАСИЛЮК - ВОСТРИКОВА</t>
  </si>
  <si>
    <t>КОРЧАГИНА - СПИВАК</t>
  </si>
  <si>
    <t>17 МЕСТО</t>
  </si>
  <si>
    <t>АРКИНА - ХОМИЧ</t>
  </si>
  <si>
    <t>СКОРОБРУХ - ЩАВИНСКАЯ</t>
  </si>
  <si>
    <t xml:space="preserve"> 7 - 6 (5)</t>
  </si>
  <si>
    <t>ЖИЛЕНКОВА - ЛАТАНЮК</t>
  </si>
  <si>
    <t>Х</t>
  </si>
  <si>
    <t>ДУДНИК - ИВАНОВА</t>
  </si>
  <si>
    <t>ЗАХАРЧЕНКО - МАКСИМЕНКО</t>
  </si>
  <si>
    <t>ЛОПУШАНСКАЯ С - ПЕТРЕНКО</t>
  </si>
  <si>
    <t>21 МЕСТО</t>
  </si>
  <si>
    <t>ВАЛЬТОВА - ГОЛОВАТЮК</t>
  </si>
  <si>
    <t>БОЦАНЮК - ДАНИЛОВА</t>
  </si>
  <si>
    <t>ДАВЫДОВА - КУЩ</t>
  </si>
  <si>
    <t>КРАВЧЕНКО - ШКИНДЕЛЬ</t>
  </si>
  <si>
    <t>БАРАНОВА - ФОКИНА</t>
  </si>
  <si>
    <t>АФАНАСЬЕВА - ДОРОЖКИНА</t>
  </si>
  <si>
    <t>БЕРЕЗУЕВА - МИХАЛЕВСКАЯ</t>
  </si>
  <si>
    <t>отказ</t>
  </si>
  <si>
    <t xml:space="preserve"> место</t>
  </si>
  <si>
    <t>19 место</t>
  </si>
  <si>
    <t>23 место</t>
  </si>
  <si>
    <t>25 место</t>
  </si>
  <si>
    <t>29 место</t>
  </si>
  <si>
    <t>Сеяные команды</t>
  </si>
  <si>
    <t>1</t>
  </si>
  <si>
    <t>2</t>
  </si>
  <si>
    <t>Представители игроков</t>
  </si>
  <si>
    <t>3</t>
  </si>
  <si>
    <t>Подпись рефери</t>
  </si>
  <si>
    <t>4</t>
  </si>
  <si>
    <t>БЕЛЬЧЕВА - ФИЛОН</t>
  </si>
  <si>
    <t>ХАЛИКОВА - ЮРЧУК</t>
  </si>
  <si>
    <t>КАПРИНСКАЯ - ШАПОВАЛЕНКО</t>
  </si>
  <si>
    <t>МЕЛЬНИК - ФАЛЬКОВСКА</t>
  </si>
  <si>
    <t>ГОРТОЛУМ - КУЛЬБАЧЕНКО</t>
  </si>
  <si>
    <t>9 место</t>
  </si>
  <si>
    <t>БАБИНЕЦ - НЕНАРОЧКИНА</t>
  </si>
  <si>
    <t>ВАКС - КАШТАНОВА</t>
  </si>
  <si>
    <t>БЛУДОВА - МАРЧУК</t>
  </si>
  <si>
    <t>11 место</t>
  </si>
  <si>
    <t>13 место</t>
  </si>
  <si>
    <t>15 место</t>
  </si>
  <si>
    <t>Город</t>
  </si>
  <si>
    <t>3 МЕСТО</t>
  </si>
  <si>
    <t>5 МЕСТО</t>
  </si>
  <si>
    <t>7 МЕСТО</t>
  </si>
  <si>
    <t>КОНОВАЛ - КУЧЕРЕНКО</t>
  </si>
  <si>
    <t xml:space="preserve">АКСЕНЕНКО </t>
  </si>
  <si>
    <t>АКСЕНЕНКО - КАСЬЯН</t>
  </si>
  <si>
    <t xml:space="preserve"> </t>
  </si>
  <si>
    <t>КАРПИНСКАЯ - ШАПОВАЛЕНКО</t>
  </si>
  <si>
    <t>БОГОМОЛКИНА - ЛОПУШАНСКАЯ Д</t>
  </si>
  <si>
    <t xml:space="preserve">БОГОМОЛКИНА </t>
  </si>
  <si>
    <t>*</t>
  </si>
  <si>
    <t xml:space="preserve"> 7 - 6 (2)</t>
  </si>
  <si>
    <t>КЛИМЕНКО - КОВАЛЕНКО</t>
  </si>
  <si>
    <t>ЛЕЩИЙ - ТОКАРЕВА</t>
  </si>
  <si>
    <t>1 место</t>
  </si>
  <si>
    <t>БОДНЯ - ТИМОЩУК</t>
  </si>
  <si>
    <t>ЛУЦЕНКО - СКОМОРОХОВА</t>
  </si>
  <si>
    <t>БОГУН - ФОГЕЛЬ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</si>
</sst>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color indexed="8"/>
      <name val="Arial"/>
      <family val="2"/>
    </font>
    <font>
      <b/>
      <sz val="26"/>
      <color indexed="8"/>
      <name val="Arial"/>
      <family val="2"/>
    </font>
    <font>
      <b/>
      <sz val="16"/>
      <color indexed="8"/>
      <name val="Arial"/>
      <family val="2"/>
    </font>
    <font>
      <b/>
      <sz val="24"/>
      <color indexed="8"/>
      <name val="Arial"/>
      <family val="2"/>
    </font>
    <font>
      <u/>
      <sz val="14"/>
      <color indexed="11"/>
      <name val="Arial"/>
      <family val="2"/>
    </font>
    <font>
      <u/>
      <sz val="16"/>
      <color indexed="11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Book Antiqua"/>
      <family val="1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36"/>
      <color indexed="8"/>
      <name val="Arial"/>
      <family val="2"/>
    </font>
    <font>
      <sz val="14"/>
      <color indexed="8"/>
      <name val="Arial"/>
      <family val="2"/>
      <charset val="204"/>
    </font>
    <font>
      <u/>
      <sz val="12"/>
      <color theme="4"/>
      <name val="Arial"/>
      <family val="2"/>
    </font>
    <font>
      <b/>
      <sz val="28"/>
      <name val="Arial"/>
      <family val="2"/>
      <charset val="204"/>
    </font>
    <font>
      <sz val="20"/>
      <name val="Arial"/>
      <family val="2"/>
      <charset val="204"/>
    </font>
    <font>
      <u/>
      <sz val="13"/>
      <name val="Arial"/>
      <family val="2"/>
      <charset val="204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10"/>
      <name val="Arial"/>
      <family val="2"/>
      <charset val="204"/>
    </font>
    <font>
      <sz val="6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7"/>
      <name val="Arial"/>
      <family val="2"/>
      <charset val="204"/>
    </font>
    <font>
      <i/>
      <sz val="6"/>
      <name val="Arial"/>
      <family val="2"/>
      <charset val="204"/>
    </font>
    <font>
      <sz val="14"/>
      <name val="Arial"/>
      <family val="2"/>
      <charset val="204"/>
    </font>
    <font>
      <sz val="6"/>
      <color indexed="8"/>
      <name val="Arial"/>
      <family val="2"/>
    </font>
    <font>
      <b/>
      <sz val="20"/>
      <color indexed="8"/>
      <name val="Arial"/>
      <family val="2"/>
    </font>
    <font>
      <sz val="20"/>
      <color indexed="18"/>
      <name val="Arial"/>
      <family val="2"/>
    </font>
    <font>
      <b/>
      <sz val="7"/>
      <color indexed="8"/>
      <name val="Arial"/>
      <family val="2"/>
    </font>
    <font>
      <b/>
      <sz val="7"/>
      <color indexed="18"/>
      <name val="Arial"/>
      <family val="2"/>
    </font>
    <font>
      <sz val="6"/>
      <color indexed="18"/>
      <name val="Arial"/>
      <family val="2"/>
    </font>
    <font>
      <sz val="8"/>
      <color indexed="8"/>
      <name val="Arial"/>
      <family val="2"/>
    </font>
    <font>
      <sz val="8"/>
      <color indexed="1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8"/>
      <name val="Arial"/>
      <family val="2"/>
    </font>
    <font>
      <b/>
      <i/>
      <sz val="8"/>
      <color indexed="18"/>
      <name val="Arial"/>
      <family val="2"/>
    </font>
    <font>
      <sz val="8"/>
      <color indexed="8"/>
      <name val="Arial"/>
      <family val="2"/>
      <charset val="204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sz val="8"/>
      <color indexed="21"/>
      <name val="Arial"/>
      <family val="2"/>
    </font>
    <font>
      <u/>
      <sz val="14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17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17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17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/>
      <top/>
      <bottom style="medium">
        <color indexed="8"/>
      </bottom>
      <diagonal/>
    </border>
    <border>
      <left style="thin">
        <color indexed="13"/>
      </left>
      <right/>
      <top style="medium">
        <color indexed="8"/>
      </top>
      <bottom/>
      <diagonal/>
    </border>
    <border>
      <left style="thin">
        <color indexed="13"/>
      </left>
      <right style="dashed">
        <color indexed="8"/>
      </right>
      <top/>
      <bottom style="thin">
        <color indexed="8"/>
      </bottom>
      <diagonal/>
    </border>
    <border>
      <left style="dashed">
        <color indexed="8"/>
      </left>
      <right style="dashed">
        <color indexed="8"/>
      </right>
      <top/>
      <bottom style="thin">
        <color indexed="8"/>
      </bottom>
      <diagonal/>
    </border>
    <border>
      <left style="dashed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13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13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/>
      <top/>
      <bottom style="thin">
        <color indexed="13"/>
      </bottom>
      <diagonal/>
    </border>
    <border>
      <left style="thin">
        <color indexed="13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13"/>
      </right>
      <top/>
      <bottom style="medium">
        <color indexed="8"/>
      </bottom>
      <diagonal/>
    </border>
    <border>
      <left/>
      <right style="thin">
        <color indexed="13"/>
      </right>
      <top style="medium">
        <color indexed="8"/>
      </top>
      <bottom/>
      <diagonal/>
    </border>
    <border>
      <left style="thin">
        <color indexed="8"/>
      </left>
      <right style="thin">
        <color indexed="13"/>
      </right>
      <top/>
      <bottom/>
      <diagonal/>
    </border>
    <border>
      <left/>
      <right style="thin">
        <color indexed="13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47">
    <xf numFmtId="0" fontId="0" fillId="0" borderId="0" xfId="0"/>
    <xf numFmtId="0" fontId="0" fillId="0" borderId="0" xfId="0" applyNumberFormat="1" applyFont="1" applyAlignment="1"/>
    <xf numFmtId="0" fontId="6" fillId="0" borderId="0" xfId="0" applyFont="1" applyBorder="1" applyAlignment="1"/>
    <xf numFmtId="0" fontId="0" fillId="0" borderId="0" xfId="0" applyFont="1" applyBorder="1" applyAlignment="1"/>
    <xf numFmtId="49" fontId="1" fillId="0" borderId="1" xfId="0" applyNumberFormat="1" applyFont="1" applyFill="1" applyBorder="1" applyAlignment="1"/>
    <xf numFmtId="0" fontId="0" fillId="0" borderId="2" xfId="0" applyFont="1" applyFill="1" applyBorder="1" applyAlignment="1"/>
    <xf numFmtId="49" fontId="2" fillId="0" borderId="2" xfId="0" applyNumberFormat="1" applyFont="1" applyFill="1" applyBorder="1" applyAlignment="1"/>
    <xf numFmtId="49" fontId="3" fillId="0" borderId="2" xfId="0" applyNumberFormat="1" applyFont="1" applyFill="1" applyBorder="1" applyAlignment="1"/>
    <xf numFmtId="0" fontId="4" fillId="0" borderId="2" xfId="0" applyFont="1" applyFill="1" applyBorder="1" applyAlignment="1"/>
    <xf numFmtId="0" fontId="5" fillId="0" borderId="2" xfId="0" applyFont="1" applyFill="1" applyBorder="1" applyAlignment="1"/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/>
    <xf numFmtId="49" fontId="6" fillId="0" borderId="4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49" fontId="6" fillId="0" borderId="5" xfId="0" applyNumberFormat="1" applyFont="1" applyFill="1" applyBorder="1" applyAlignment="1">
      <alignment horizontal="left"/>
    </xf>
    <xf numFmtId="49" fontId="6" fillId="0" borderId="4" xfId="0" applyNumberFormat="1" applyFont="1" applyFill="1" applyBorder="1" applyAlignment="1"/>
    <xf numFmtId="0" fontId="6" fillId="0" borderId="0" xfId="0" applyFont="1" applyFill="1" applyBorder="1" applyAlignment="1"/>
    <xf numFmtId="0" fontId="0" fillId="0" borderId="0" xfId="0" applyFont="1" applyFill="1" applyBorder="1" applyAlignment="1"/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right"/>
    </xf>
    <xf numFmtId="49" fontId="6" fillId="0" borderId="5" xfId="0" applyNumberFormat="1" applyFont="1" applyFill="1" applyBorder="1" applyAlignment="1">
      <alignment horizontal="right"/>
    </xf>
    <xf numFmtId="49" fontId="7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49" fontId="8" fillId="0" borderId="6" xfId="0" applyNumberFormat="1" applyFont="1" applyFill="1" applyBorder="1" applyAlignment="1">
      <alignment horizontal="center"/>
    </xf>
    <xf numFmtId="49" fontId="8" fillId="0" borderId="7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49" fontId="8" fillId="0" borderId="8" xfId="0" applyNumberFormat="1" applyFont="1" applyFill="1" applyBorder="1" applyAlignment="1">
      <alignment horizontal="center"/>
    </xf>
    <xf numFmtId="0" fontId="9" fillId="0" borderId="9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/>
    <xf numFmtId="0" fontId="11" fillId="0" borderId="9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/>
    <xf numFmtId="0" fontId="11" fillId="0" borderId="10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49" fontId="1" fillId="0" borderId="11" xfId="0" applyNumberFormat="1" applyFont="1" applyFill="1" applyBorder="1" applyAlignment="1"/>
    <xf numFmtId="0" fontId="0" fillId="0" borderId="12" xfId="0" applyFont="1" applyFill="1" applyBorder="1" applyAlignment="1"/>
    <xf numFmtId="49" fontId="8" fillId="0" borderId="12" xfId="0" applyNumberFormat="1" applyFont="1" applyFill="1" applyBorder="1" applyAlignment="1"/>
    <xf numFmtId="49" fontId="3" fillId="0" borderId="12" xfId="0" applyNumberFormat="1" applyFont="1" applyFill="1" applyBorder="1" applyAlignment="1"/>
    <xf numFmtId="0" fontId="0" fillId="0" borderId="13" xfId="0" applyFont="1" applyFill="1" applyBorder="1" applyAlignment="1"/>
    <xf numFmtId="49" fontId="7" fillId="0" borderId="12" xfId="0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/>
    <xf numFmtId="0" fontId="10" fillId="0" borderId="10" xfId="0" applyFont="1" applyFill="1" applyBorder="1" applyAlignment="1"/>
    <xf numFmtId="49" fontId="7" fillId="0" borderId="0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49" fontId="6" fillId="2" borderId="0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49" fontId="14" fillId="0" borderId="2" xfId="0" applyNumberFormat="1" applyFont="1" applyFill="1" applyBorder="1" applyAlignment="1">
      <alignment horizontal="left"/>
    </xf>
    <xf numFmtId="49" fontId="14" fillId="0" borderId="12" xfId="0" applyNumberFormat="1" applyFont="1" applyFill="1" applyBorder="1" applyAlignment="1">
      <alignment horizontal="left"/>
    </xf>
    <xf numFmtId="0" fontId="18" fillId="0" borderId="16" xfId="0" applyFont="1" applyBorder="1" applyAlignment="1"/>
    <xf numFmtId="0" fontId="18" fillId="0" borderId="17" xfId="0" applyFont="1" applyBorder="1" applyAlignment="1"/>
    <xf numFmtId="0" fontId="18" fillId="0" borderId="0" xfId="0" applyNumberFormat="1" applyFont="1" applyAlignment="1"/>
    <xf numFmtId="0" fontId="18" fillId="0" borderId="0" xfId="0" applyFont="1" applyBorder="1" applyAlignment="1"/>
    <xf numFmtId="0" fontId="18" fillId="0" borderId="19" xfId="0" applyFont="1" applyBorder="1" applyAlignment="1"/>
    <xf numFmtId="0" fontId="22" fillId="0" borderId="0" xfId="0" applyFont="1" applyBorder="1" applyAlignment="1"/>
    <xf numFmtId="0" fontId="27" fillId="0" borderId="0" xfId="0" applyFont="1" applyBorder="1" applyAlignment="1">
      <alignment horizontal="right"/>
    </xf>
    <xf numFmtId="0" fontId="22" fillId="0" borderId="19" xfId="0" applyFont="1" applyBorder="1" applyAlignment="1"/>
    <xf numFmtId="0" fontId="18" fillId="0" borderId="43" xfId="0" applyFont="1" applyBorder="1" applyAlignment="1"/>
    <xf numFmtId="0" fontId="18" fillId="0" borderId="44" xfId="0" applyFont="1" applyBorder="1" applyAlignment="1"/>
    <xf numFmtId="49" fontId="15" fillId="0" borderId="15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6" fillId="0" borderId="16" xfId="0" applyFont="1" applyFill="1" applyBorder="1" applyAlignment="1"/>
    <xf numFmtId="49" fontId="17" fillId="0" borderId="16" xfId="0" applyNumberFormat="1" applyFont="1" applyFill="1" applyBorder="1" applyAlignment="1"/>
    <xf numFmtId="0" fontId="18" fillId="0" borderId="16" xfId="0" applyFont="1" applyFill="1" applyBorder="1" applyAlignment="1"/>
    <xf numFmtId="0" fontId="18" fillId="0" borderId="0" xfId="0" applyFont="1" applyFill="1" applyBorder="1" applyAlignment="1"/>
    <xf numFmtId="49" fontId="20" fillId="0" borderId="20" xfId="0" applyNumberFormat="1" applyFont="1" applyFill="1" applyBorder="1" applyAlignment="1"/>
    <xf numFmtId="0" fontId="19" fillId="0" borderId="7" xfId="0" applyFont="1" applyFill="1" applyBorder="1" applyAlignment="1"/>
    <xf numFmtId="49" fontId="20" fillId="0" borderId="7" xfId="0" applyNumberFormat="1" applyFont="1" applyFill="1" applyBorder="1" applyAlignment="1"/>
    <xf numFmtId="0" fontId="20" fillId="0" borderId="7" xfId="0" applyNumberFormat="1" applyFont="1" applyFill="1" applyBorder="1" applyAlignment="1">
      <alignment horizontal="left"/>
    </xf>
    <xf numFmtId="49" fontId="19" fillId="0" borderId="7" xfId="0" applyNumberFormat="1" applyFont="1" applyFill="1" applyBorder="1" applyAlignment="1"/>
    <xf numFmtId="49" fontId="20" fillId="0" borderId="7" xfId="0" applyNumberFormat="1" applyFont="1" applyFill="1" applyBorder="1" applyAlignment="1">
      <alignment horizontal="right"/>
    </xf>
    <xf numFmtId="0" fontId="21" fillId="0" borderId="18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/>
    <xf numFmtId="0" fontId="18" fillId="0" borderId="22" xfId="0" applyNumberFormat="1" applyFont="1" applyFill="1" applyBorder="1" applyAlignment="1"/>
    <xf numFmtId="0" fontId="22" fillId="0" borderId="23" xfId="0" applyFont="1" applyFill="1" applyBorder="1" applyAlignment="1"/>
    <xf numFmtId="0" fontId="23" fillId="0" borderId="24" xfId="0" applyFont="1" applyFill="1" applyBorder="1" applyAlignment="1"/>
    <xf numFmtId="0" fontId="23" fillId="0" borderId="25" xfId="0" applyFont="1" applyFill="1" applyBorder="1" applyAlignment="1">
      <alignment horizontal="center"/>
    </xf>
    <xf numFmtId="0" fontId="23" fillId="0" borderId="25" xfId="0" applyFont="1" applyFill="1" applyBorder="1" applyAlignment="1"/>
    <xf numFmtId="0" fontId="23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/>
    <xf numFmtId="0" fontId="22" fillId="0" borderId="0" xfId="0" applyFont="1" applyFill="1" applyBorder="1" applyAlignment="1"/>
    <xf numFmtId="0" fontId="18" fillId="0" borderId="26" xfId="0" applyFont="1" applyFill="1" applyBorder="1" applyAlignment="1"/>
    <xf numFmtId="0" fontId="18" fillId="0" borderId="27" xfId="0" applyFont="1" applyFill="1" applyBorder="1" applyAlignment="1"/>
    <xf numFmtId="0" fontId="23" fillId="0" borderId="27" xfId="0" applyFont="1" applyFill="1" applyBorder="1" applyAlignment="1"/>
    <xf numFmtId="0" fontId="24" fillId="0" borderId="28" xfId="0" applyFont="1" applyFill="1" applyBorder="1" applyAlignment="1">
      <alignment horizontal="right"/>
    </xf>
    <xf numFmtId="0" fontId="23" fillId="0" borderId="29" xfId="0" applyFont="1" applyFill="1" applyBorder="1" applyAlignment="1"/>
    <xf numFmtId="49" fontId="24" fillId="0" borderId="0" xfId="0" applyNumberFormat="1" applyFont="1" applyFill="1" applyBorder="1" applyAlignment="1">
      <alignment horizontal="right"/>
    </xf>
    <xf numFmtId="49" fontId="25" fillId="0" borderId="0" xfId="0" applyNumberFormat="1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0" fontId="18" fillId="0" borderId="23" xfId="0" applyFont="1" applyFill="1" applyBorder="1" applyAlignment="1"/>
    <xf numFmtId="0" fontId="23" fillId="0" borderId="30" xfId="0" applyFont="1" applyFill="1" applyBorder="1" applyAlignment="1">
      <alignment horizontal="center"/>
    </xf>
    <xf numFmtId="0" fontId="23" fillId="0" borderId="31" xfId="0" applyFont="1" applyFill="1" applyBorder="1" applyAlignment="1"/>
    <xf numFmtId="0" fontId="23" fillId="0" borderId="28" xfId="0" applyFont="1" applyFill="1" applyBorder="1" applyAlignment="1">
      <alignment horizontal="left"/>
    </xf>
    <xf numFmtId="0" fontId="23" fillId="0" borderId="32" xfId="0" applyFont="1" applyFill="1" applyBorder="1" applyAlignment="1">
      <alignment horizontal="left"/>
    </xf>
    <xf numFmtId="0" fontId="23" fillId="0" borderId="27" xfId="0" applyFont="1" applyFill="1" applyBorder="1" applyAlignment="1">
      <alignment horizontal="center"/>
    </xf>
    <xf numFmtId="0" fontId="23" fillId="0" borderId="33" xfId="0" applyFont="1" applyFill="1" applyBorder="1" applyAlignment="1">
      <alignment horizontal="left"/>
    </xf>
    <xf numFmtId="0" fontId="23" fillId="0" borderId="29" xfId="0" applyFont="1" applyFill="1" applyBorder="1" applyAlignment="1">
      <alignment horizontal="left"/>
    </xf>
    <xf numFmtId="0" fontId="23" fillId="0" borderId="33" xfId="0" applyFont="1" applyFill="1" applyBorder="1" applyAlignment="1"/>
    <xf numFmtId="0" fontId="23" fillId="0" borderId="27" xfId="0" applyFont="1" applyFill="1" applyBorder="1" applyAlignment="1">
      <alignment horizontal="left"/>
    </xf>
    <xf numFmtId="0" fontId="23" fillId="0" borderId="34" xfId="0" applyFont="1" applyFill="1" applyBorder="1" applyAlignment="1">
      <alignment horizontal="left"/>
    </xf>
    <xf numFmtId="0" fontId="23" fillId="0" borderId="34" xfId="0" applyFont="1" applyFill="1" applyBorder="1" applyAlignment="1"/>
    <xf numFmtId="0" fontId="23" fillId="0" borderId="35" xfId="0" applyFont="1" applyFill="1" applyBorder="1" applyAlignment="1"/>
    <xf numFmtId="0" fontId="23" fillId="0" borderId="30" xfId="0" applyFont="1" applyFill="1" applyBorder="1" applyAlignment="1"/>
    <xf numFmtId="0" fontId="23" fillId="0" borderId="32" xfId="0" applyFont="1" applyFill="1" applyBorder="1" applyAlignment="1"/>
    <xf numFmtId="0" fontId="24" fillId="0" borderId="0" xfId="0" applyFont="1" applyFill="1" applyBorder="1" applyAlignment="1">
      <alignment horizontal="right"/>
    </xf>
    <xf numFmtId="0" fontId="23" fillId="0" borderId="36" xfId="0" applyFont="1" applyFill="1" applyBorder="1" applyAlignment="1"/>
    <xf numFmtId="16" fontId="23" fillId="0" borderId="31" xfId="0" applyNumberFormat="1" applyFont="1" applyFill="1" applyBorder="1" applyAlignment="1"/>
    <xf numFmtId="0" fontId="23" fillId="0" borderId="0" xfId="0" applyFont="1" applyFill="1" applyBorder="1" applyAlignment="1">
      <alignment horizontal="right"/>
    </xf>
    <xf numFmtId="0" fontId="22" fillId="0" borderId="27" xfId="0" applyFont="1" applyFill="1" applyBorder="1" applyAlignment="1"/>
    <xf numFmtId="0" fontId="22" fillId="0" borderId="27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8" fillId="0" borderId="36" xfId="0" applyFont="1" applyFill="1" applyBorder="1" applyAlignment="1">
      <alignment horizontal="left"/>
    </xf>
    <xf numFmtId="0" fontId="21" fillId="0" borderId="36" xfId="0" applyFont="1" applyFill="1" applyBorder="1" applyAlignment="1">
      <alignment horizontal="center"/>
    </xf>
    <xf numFmtId="0" fontId="23" fillId="0" borderId="30" xfId="0" applyFont="1" applyFill="1" applyBorder="1" applyAlignment="1">
      <alignment horizontal="left"/>
    </xf>
    <xf numFmtId="0" fontId="24" fillId="0" borderId="32" xfId="0" applyFont="1" applyFill="1" applyBorder="1" applyAlignment="1">
      <alignment horizontal="right"/>
    </xf>
    <xf numFmtId="0" fontId="23" fillId="0" borderId="33" xfId="0" applyFont="1" applyFill="1" applyBorder="1" applyAlignment="1">
      <alignment horizontal="right"/>
    </xf>
    <xf numFmtId="0" fontId="23" fillId="0" borderId="37" xfId="0" applyFont="1" applyFill="1" applyBorder="1" applyAlignment="1"/>
    <xf numFmtId="49" fontId="18" fillId="0" borderId="0" xfId="0" applyNumberFormat="1" applyFont="1" applyFill="1" applyBorder="1" applyAlignment="1"/>
    <xf numFmtId="0" fontId="23" fillId="0" borderId="0" xfId="0" applyFont="1" applyFill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18" fillId="0" borderId="18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0" fontId="18" fillId="0" borderId="18" xfId="0" applyFont="1" applyFill="1" applyBorder="1" applyAlignment="1"/>
    <xf numFmtId="0" fontId="28" fillId="0" borderId="0" xfId="0" applyFont="1" applyFill="1" applyBorder="1" applyAlignment="1"/>
    <xf numFmtId="0" fontId="20" fillId="0" borderId="0" xfId="0" applyFont="1" applyFill="1" applyBorder="1" applyAlignment="1"/>
    <xf numFmtId="0" fontId="26" fillId="0" borderId="0" xfId="0" applyFont="1" applyFill="1" applyBorder="1" applyAlignment="1">
      <alignment horizontal="right"/>
    </xf>
    <xf numFmtId="0" fontId="29" fillId="0" borderId="25" xfId="0" applyFont="1" applyFill="1" applyBorder="1" applyAlignment="1"/>
    <xf numFmtId="0" fontId="29" fillId="0" borderId="0" xfId="0" applyFont="1" applyFill="1" applyBorder="1" applyAlignment="1">
      <alignment horizontal="center"/>
    </xf>
    <xf numFmtId="0" fontId="29" fillId="0" borderId="27" xfId="0" applyFont="1" applyFill="1" applyBorder="1" applyAlignment="1"/>
    <xf numFmtId="0" fontId="25" fillId="0" borderId="28" xfId="0" applyFont="1" applyFill="1" applyBorder="1" applyAlignment="1">
      <alignment horizontal="right"/>
    </xf>
    <xf numFmtId="0" fontId="29" fillId="0" borderId="27" xfId="0" applyFont="1" applyFill="1" applyBorder="1" applyAlignment="1">
      <alignment horizontal="left"/>
    </xf>
    <xf numFmtId="49" fontId="23" fillId="0" borderId="0" xfId="0" applyNumberFormat="1" applyFont="1" applyFill="1" applyBorder="1" applyAlignment="1"/>
    <xf numFmtId="0" fontId="30" fillId="0" borderId="26" xfId="0" applyFont="1" applyFill="1" applyBorder="1" applyAlignment="1"/>
    <xf numFmtId="0" fontId="30" fillId="0" borderId="27" xfId="0" applyFont="1" applyFill="1" applyBorder="1" applyAlignment="1"/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9" fillId="0" borderId="28" xfId="0" applyFont="1" applyFill="1" applyBorder="1" applyAlignment="1">
      <alignment horizontal="left"/>
    </xf>
    <xf numFmtId="0" fontId="29" fillId="0" borderId="33" xfId="0" applyFont="1" applyFill="1" applyBorder="1" applyAlignment="1">
      <alignment horizontal="left"/>
    </xf>
    <xf numFmtId="0" fontId="29" fillId="0" borderId="25" xfId="0" applyFont="1" applyFill="1" applyBorder="1" applyAlignment="1">
      <alignment horizontal="center"/>
    </xf>
    <xf numFmtId="49" fontId="23" fillId="0" borderId="0" xfId="0" applyNumberFormat="1" applyFont="1" applyFill="1" applyBorder="1" applyAlignment="1">
      <alignment horizontal="left"/>
    </xf>
    <xf numFmtId="0" fontId="18" fillId="0" borderId="38" xfId="0" applyFont="1" applyFill="1" applyBorder="1" applyAlignment="1"/>
    <xf numFmtId="0" fontId="18" fillId="0" borderId="25" xfId="0" applyFont="1" applyFill="1" applyBorder="1" applyAlignment="1"/>
    <xf numFmtId="49" fontId="19" fillId="0" borderId="40" xfId="0" applyNumberFormat="1" applyFont="1" applyFill="1" applyBorder="1" applyAlignment="1">
      <alignment vertical="center"/>
    </xf>
    <xf numFmtId="0" fontId="18" fillId="0" borderId="32" xfId="0" applyFont="1" applyFill="1" applyBorder="1" applyAlignment="1"/>
    <xf numFmtId="49" fontId="30" fillId="0" borderId="31" xfId="0" applyNumberFormat="1" applyFont="1" applyFill="1" applyBorder="1" applyAlignment="1">
      <alignment vertical="center"/>
    </xf>
    <xf numFmtId="0" fontId="30" fillId="0" borderId="27" xfId="0" applyFont="1" applyFill="1" applyBorder="1" applyAlignment="1">
      <alignment vertical="center"/>
    </xf>
    <xf numFmtId="49" fontId="30" fillId="0" borderId="28" xfId="0" applyNumberFormat="1" applyFont="1" applyFill="1" applyBorder="1" applyAlignment="1">
      <alignment horizontal="right" vertical="center"/>
    </xf>
    <xf numFmtId="49" fontId="30" fillId="0" borderId="31" xfId="0" applyNumberFormat="1" applyFont="1" applyFill="1" applyBorder="1" applyAlignment="1">
      <alignment horizontal="center" vertical="center"/>
    </xf>
    <xf numFmtId="49" fontId="30" fillId="0" borderId="27" xfId="0" applyNumberFormat="1" applyFont="1" applyFill="1" applyBorder="1" applyAlignment="1">
      <alignment horizontal="center" vertical="center"/>
    </xf>
    <xf numFmtId="49" fontId="30" fillId="0" borderId="33" xfId="0" applyNumberFormat="1" applyFont="1" applyFill="1" applyBorder="1" applyAlignment="1">
      <alignment vertical="center"/>
    </xf>
    <xf numFmtId="49" fontId="30" fillId="0" borderId="39" xfId="0" applyNumberFormat="1" applyFont="1" applyFill="1" applyBorder="1" applyAlignment="1">
      <alignment horizontal="center" vertical="center"/>
    </xf>
    <xf numFmtId="49" fontId="30" fillId="0" borderId="40" xfId="0" applyNumberFormat="1" applyFont="1" applyFill="1" applyBorder="1" applyAlignment="1">
      <alignment vertical="center"/>
    </xf>
    <xf numFmtId="49" fontId="18" fillId="0" borderId="40" xfId="0" applyNumberFormat="1" applyFont="1" applyFill="1" applyBorder="1" applyAlignment="1">
      <alignment vertical="center"/>
    </xf>
    <xf numFmtId="49" fontId="30" fillId="0" borderId="41" xfId="0" applyNumberFormat="1" applyFont="1" applyFill="1" applyBorder="1" applyAlignment="1">
      <alignment vertical="center"/>
    </xf>
    <xf numFmtId="49" fontId="19" fillId="0" borderId="39" xfId="0" applyNumberFormat="1" applyFont="1" applyFill="1" applyBorder="1" applyAlignment="1">
      <alignment vertical="center"/>
    </xf>
    <xf numFmtId="49" fontId="30" fillId="0" borderId="32" xfId="0" applyNumberFormat="1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vertical="center"/>
    </xf>
    <xf numFmtId="49" fontId="30" fillId="0" borderId="33" xfId="0" applyNumberFormat="1" applyFont="1" applyFill="1" applyBorder="1" applyAlignment="1">
      <alignment horizontal="right" vertical="center"/>
    </xf>
    <xf numFmtId="49" fontId="30" fillId="0" borderId="32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horizontal="center" vertical="center"/>
    </xf>
    <xf numFmtId="49" fontId="30" fillId="0" borderId="29" xfId="0" applyNumberFormat="1" applyFont="1" applyFill="1" applyBorder="1" applyAlignment="1">
      <alignment vertical="center"/>
    </xf>
    <xf numFmtId="49" fontId="30" fillId="0" borderId="25" xfId="0" applyNumberFormat="1" applyFont="1" applyFill="1" applyBorder="1" applyAlignment="1">
      <alignment vertical="center"/>
    </xf>
    <xf numFmtId="49" fontId="30" fillId="0" borderId="30" xfId="0" applyNumberFormat="1" applyFont="1" applyFill="1" applyBorder="1" applyAlignment="1">
      <alignment horizontal="right" vertical="center"/>
    </xf>
    <xf numFmtId="49" fontId="30" fillId="0" borderId="27" xfId="0" applyNumberFormat="1" applyFont="1" applyFill="1" applyBorder="1" applyAlignment="1">
      <alignment vertical="center"/>
    </xf>
    <xf numFmtId="49" fontId="18" fillId="0" borderId="27" xfId="0" applyNumberFormat="1" applyFont="1" applyFill="1" applyBorder="1" applyAlignment="1">
      <alignment vertical="center"/>
    </xf>
    <xf numFmtId="49" fontId="30" fillId="0" borderId="28" xfId="0" applyNumberFormat="1" applyFont="1" applyFill="1" applyBorder="1" applyAlignment="1">
      <alignment vertical="center"/>
    </xf>
    <xf numFmtId="49" fontId="19" fillId="0" borderId="31" xfId="0" applyNumberFormat="1" applyFont="1" applyFill="1" applyBorder="1" applyAlignment="1">
      <alignment vertical="center"/>
    </xf>
    <xf numFmtId="49" fontId="19" fillId="0" borderId="27" xfId="0" applyNumberFormat="1" applyFont="1" applyFill="1" applyBorder="1" applyAlignment="1">
      <alignment vertical="center"/>
    </xf>
    <xf numFmtId="0" fontId="30" fillId="0" borderId="31" xfId="0" applyFont="1" applyFill="1" applyBorder="1" applyAlignment="1">
      <alignment vertical="center"/>
    </xf>
    <xf numFmtId="49" fontId="30" fillId="0" borderId="27" xfId="0" applyNumberFormat="1" applyFont="1" applyFill="1" applyBorder="1" applyAlignment="1">
      <alignment horizontal="right" vertical="center"/>
    </xf>
    <xf numFmtId="49" fontId="18" fillId="0" borderId="0" xfId="0" applyNumberFormat="1" applyFont="1" applyFill="1" applyBorder="1" applyAlignment="1">
      <alignment vertical="center"/>
    </xf>
    <xf numFmtId="0" fontId="19" fillId="0" borderId="29" xfId="0" applyFont="1" applyFill="1" applyBorder="1" applyAlignment="1">
      <alignment vertical="center"/>
    </xf>
    <xf numFmtId="0" fontId="19" fillId="0" borderId="25" xfId="0" applyFont="1" applyFill="1" applyBorder="1" applyAlignment="1">
      <alignment vertical="center"/>
    </xf>
    <xf numFmtId="0" fontId="19" fillId="0" borderId="30" xfId="0" applyFont="1" applyFill="1" applyBorder="1" applyAlignment="1">
      <alignment vertical="center"/>
    </xf>
    <xf numFmtId="49" fontId="18" fillId="0" borderId="25" xfId="0" applyNumberFormat="1" applyFont="1" applyFill="1" applyBorder="1" applyAlignment="1">
      <alignment vertical="center"/>
    </xf>
    <xf numFmtId="49" fontId="30" fillId="0" borderId="30" xfId="0" applyNumberFormat="1" applyFont="1" applyFill="1" applyBorder="1" applyAlignment="1">
      <alignment vertical="center"/>
    </xf>
    <xf numFmtId="0" fontId="30" fillId="0" borderId="33" xfId="0" applyFont="1" applyFill="1" applyBorder="1" applyAlignment="1">
      <alignment horizontal="right" vertical="center"/>
    </xf>
    <xf numFmtId="0" fontId="30" fillId="0" borderId="30" xfId="0" applyFont="1" applyFill="1" applyBorder="1" applyAlignment="1">
      <alignment horizontal="right" vertical="center"/>
    </xf>
    <xf numFmtId="49" fontId="30" fillId="0" borderId="29" xfId="0" applyNumberFormat="1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vertical="center"/>
    </xf>
    <xf numFmtId="49" fontId="30" fillId="0" borderId="25" xfId="0" applyNumberFormat="1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right" vertical="center"/>
    </xf>
    <xf numFmtId="0" fontId="18" fillId="0" borderId="42" xfId="0" applyFont="1" applyFill="1" applyBorder="1" applyAlignment="1"/>
    <xf numFmtId="0" fontId="18" fillId="0" borderId="0" xfId="0" applyNumberFormat="1" applyFont="1" applyFill="1" applyAlignment="1"/>
    <xf numFmtId="49" fontId="19" fillId="3" borderId="18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49" fontId="19" fillId="3" borderId="0" xfId="0" applyNumberFormat="1" applyFont="1" applyFill="1" applyBorder="1" applyAlignment="1">
      <alignment vertical="center"/>
    </xf>
    <xf numFmtId="49" fontId="19" fillId="3" borderId="0" xfId="0" applyNumberFormat="1" applyFont="1" applyFill="1" applyBorder="1" applyAlignment="1">
      <alignment horizontal="right" vertical="center"/>
    </xf>
    <xf numFmtId="0" fontId="22" fillId="0" borderId="19" xfId="0" applyFont="1" applyBorder="1" applyAlignment="1">
      <alignment horizontal="left"/>
    </xf>
    <xf numFmtId="49" fontId="26" fillId="0" borderId="0" xfId="0" applyNumberFormat="1" applyFont="1" applyFill="1" applyBorder="1" applyAlignment="1">
      <alignment horizontal="right"/>
    </xf>
    <xf numFmtId="49" fontId="22" fillId="0" borderId="0" xfId="0" applyNumberFormat="1" applyFont="1" applyFill="1" applyBorder="1" applyAlignment="1"/>
    <xf numFmtId="0" fontId="22" fillId="0" borderId="25" xfId="0" applyFont="1" applyFill="1" applyBorder="1" applyAlignment="1">
      <alignment horizontal="center"/>
    </xf>
    <xf numFmtId="0" fontId="28" fillId="0" borderId="25" xfId="0" applyFont="1" applyFill="1" applyBorder="1" applyAlignment="1"/>
    <xf numFmtId="0" fontId="20" fillId="0" borderId="25" xfId="0" applyFont="1" applyFill="1" applyBorder="1" applyAlignment="1"/>
    <xf numFmtId="0" fontId="28" fillId="0" borderId="0" xfId="0" applyFont="1" applyFill="1" applyBorder="1" applyAlignment="1">
      <alignment horizontal="center"/>
    </xf>
    <xf numFmtId="0" fontId="30" fillId="0" borderId="0" xfId="0" applyFont="1" applyFill="1" applyBorder="1" applyAlignment="1"/>
    <xf numFmtId="0" fontId="28" fillId="0" borderId="27" xfId="0" applyFont="1" applyFill="1" applyBorder="1" applyAlignment="1"/>
    <xf numFmtId="0" fontId="20" fillId="0" borderId="27" xfId="0" applyFont="1" applyFill="1" applyBorder="1" applyAlignment="1"/>
    <xf numFmtId="0" fontId="26" fillId="0" borderId="28" xfId="0" applyFont="1" applyFill="1" applyBorder="1" applyAlignment="1">
      <alignment horizontal="right"/>
    </xf>
    <xf numFmtId="0" fontId="22" fillId="0" borderId="25" xfId="0" applyFont="1" applyFill="1" applyBorder="1" applyAlignment="1"/>
    <xf numFmtId="0" fontId="22" fillId="0" borderId="30" xfId="0" applyFont="1" applyFill="1" applyBorder="1" applyAlignment="1">
      <alignment horizontal="center"/>
    </xf>
    <xf numFmtId="0" fontId="18" fillId="0" borderId="31" xfId="0" applyFont="1" applyFill="1" applyBorder="1" applyAlignment="1"/>
    <xf numFmtId="0" fontId="28" fillId="0" borderId="27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right"/>
    </xf>
    <xf numFmtId="49" fontId="22" fillId="0" borderId="0" xfId="0" applyNumberFormat="1" applyFont="1" applyFill="1" applyBorder="1" applyAlignment="1">
      <alignment horizontal="left"/>
    </xf>
    <xf numFmtId="0" fontId="22" fillId="0" borderId="24" xfId="0" applyFont="1" applyFill="1" applyBorder="1" applyAlignment="1"/>
    <xf numFmtId="49" fontId="32" fillId="0" borderId="0" xfId="0" applyNumberFormat="1" applyFont="1" applyFill="1" applyBorder="1" applyAlignment="1"/>
    <xf numFmtId="49" fontId="30" fillId="0" borderId="31" xfId="0" applyNumberFormat="1" applyFont="1" applyFill="1" applyBorder="1" applyAlignment="1"/>
    <xf numFmtId="49" fontId="30" fillId="0" borderId="28" xfId="0" applyNumberFormat="1" applyFont="1" applyFill="1" applyBorder="1" applyAlignment="1">
      <alignment horizontal="right"/>
    </xf>
    <xf numFmtId="49" fontId="30" fillId="0" borderId="31" xfId="0" applyNumberFormat="1" applyFont="1" applyFill="1" applyBorder="1" applyAlignment="1">
      <alignment horizontal="center"/>
    </xf>
    <xf numFmtId="49" fontId="30" fillId="0" borderId="27" xfId="0" applyNumberFormat="1" applyFont="1" applyFill="1" applyBorder="1" applyAlignment="1">
      <alignment horizontal="center"/>
    </xf>
    <xf numFmtId="49" fontId="30" fillId="0" borderId="33" xfId="0" applyNumberFormat="1" applyFont="1" applyFill="1" applyBorder="1" applyAlignment="1"/>
    <xf numFmtId="49" fontId="30" fillId="0" borderId="39" xfId="0" applyNumberFormat="1" applyFont="1" applyFill="1" applyBorder="1" applyAlignment="1">
      <alignment horizontal="center"/>
    </xf>
    <xf numFmtId="49" fontId="30" fillId="0" borderId="40" xfId="0" applyNumberFormat="1" applyFont="1" applyFill="1" applyBorder="1" applyAlignment="1"/>
    <xf numFmtId="49" fontId="30" fillId="0" borderId="41" xfId="0" applyNumberFormat="1" applyFont="1" applyFill="1" applyBorder="1" applyAlignment="1"/>
    <xf numFmtId="49" fontId="30" fillId="0" borderId="32" xfId="0" applyNumberFormat="1" applyFont="1" applyFill="1" applyBorder="1" applyAlignment="1"/>
    <xf numFmtId="49" fontId="30" fillId="0" borderId="0" xfId="0" applyNumberFormat="1" applyFont="1" applyFill="1" applyBorder="1" applyAlignment="1"/>
    <xf numFmtId="49" fontId="30" fillId="0" borderId="33" xfId="0" applyNumberFormat="1" applyFont="1" applyFill="1" applyBorder="1" applyAlignment="1">
      <alignment horizontal="right"/>
    </xf>
    <xf numFmtId="49" fontId="30" fillId="0" borderId="32" xfId="0" applyNumberFormat="1" applyFont="1" applyFill="1" applyBorder="1" applyAlignment="1">
      <alignment horizontal="center"/>
    </xf>
    <xf numFmtId="49" fontId="30" fillId="0" borderId="0" xfId="0" applyNumberFormat="1" applyFont="1" applyFill="1" applyBorder="1" applyAlignment="1">
      <alignment horizontal="center"/>
    </xf>
    <xf numFmtId="49" fontId="30" fillId="0" borderId="29" xfId="0" applyNumberFormat="1" applyFont="1" applyFill="1" applyBorder="1" applyAlignment="1"/>
    <xf numFmtId="49" fontId="30" fillId="0" borderId="25" xfId="0" applyNumberFormat="1" applyFont="1" applyFill="1" applyBorder="1" applyAlignment="1"/>
    <xf numFmtId="49" fontId="30" fillId="0" borderId="30" xfId="0" applyNumberFormat="1" applyFont="1" applyFill="1" applyBorder="1" applyAlignment="1">
      <alignment horizontal="right"/>
    </xf>
    <xf numFmtId="49" fontId="30" fillId="0" borderId="27" xfId="0" applyNumberFormat="1" applyFont="1" applyFill="1" applyBorder="1" applyAlignment="1"/>
    <xf numFmtId="49" fontId="30" fillId="0" borderId="28" xfId="0" applyNumberFormat="1" applyFont="1" applyFill="1" applyBorder="1" applyAlignment="1"/>
    <xf numFmtId="49" fontId="30" fillId="0" borderId="30" xfId="0" applyNumberFormat="1" applyFont="1" applyFill="1" applyBorder="1" applyAlignment="1"/>
    <xf numFmtId="0" fontId="30" fillId="0" borderId="33" xfId="0" applyFont="1" applyFill="1" applyBorder="1" applyAlignment="1">
      <alignment horizontal="right"/>
    </xf>
    <xf numFmtId="0" fontId="30" fillId="0" borderId="30" xfId="0" applyFont="1" applyFill="1" applyBorder="1" applyAlignment="1">
      <alignment horizontal="right"/>
    </xf>
    <xf numFmtId="49" fontId="30" fillId="0" borderId="29" xfId="0" applyNumberFormat="1" applyFont="1" applyFill="1" applyBorder="1" applyAlignment="1">
      <alignment horizontal="center"/>
    </xf>
    <xf numFmtId="0" fontId="30" fillId="0" borderId="25" xfId="0" applyFont="1" applyFill="1" applyBorder="1" applyAlignment="1"/>
    <xf numFmtId="49" fontId="30" fillId="0" borderId="25" xfId="0" applyNumberFormat="1" applyFont="1" applyFill="1" applyBorder="1" applyAlignment="1">
      <alignment horizontal="center"/>
    </xf>
    <xf numFmtId="0" fontId="31" fillId="0" borderId="30" xfId="0" applyFont="1" applyFill="1" applyBorder="1" applyAlignment="1">
      <alignment horizontal="right"/>
    </xf>
    <xf numFmtId="0" fontId="18" fillId="0" borderId="45" xfId="0" applyFont="1" applyFill="1" applyBorder="1" applyAlignment="1"/>
    <xf numFmtId="0" fontId="18" fillId="0" borderId="43" xfId="0" applyFont="1" applyFill="1" applyBorder="1" applyAlignment="1"/>
    <xf numFmtId="0" fontId="22" fillId="0" borderId="43" xfId="0" applyFont="1" applyFill="1" applyBorder="1" applyAlignment="1"/>
    <xf numFmtId="0" fontId="19" fillId="3" borderId="21" xfId="0" applyFont="1" applyFill="1" applyBorder="1" applyAlignment="1">
      <alignment horizontal="right" vertical="center"/>
    </xf>
    <xf numFmtId="49" fontId="19" fillId="3" borderId="12" xfId="0" applyNumberFormat="1" applyFont="1" applyFill="1" applyBorder="1" applyAlignment="1">
      <alignment horizontal="center" vertical="center"/>
    </xf>
    <xf numFmtId="49" fontId="19" fillId="3" borderId="12" xfId="0" applyNumberFormat="1" applyFont="1" applyFill="1" applyBorder="1" applyAlignment="1">
      <alignment horizontal="left" vertical="center"/>
    </xf>
    <xf numFmtId="0" fontId="19" fillId="3" borderId="12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vertical="center"/>
    </xf>
    <xf numFmtId="0" fontId="19" fillId="3" borderId="12" xfId="0" applyFont="1" applyFill="1" applyBorder="1" applyAlignment="1">
      <alignment horizontal="left" vertical="center"/>
    </xf>
    <xf numFmtId="16" fontId="19" fillId="3" borderId="12" xfId="0" applyNumberFormat="1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vertical="center"/>
    </xf>
    <xf numFmtId="0" fontId="19" fillId="3" borderId="39" xfId="0" applyFont="1" applyFill="1" applyBorder="1" applyAlignment="1">
      <alignment vertical="center"/>
    </xf>
    <xf numFmtId="0" fontId="19" fillId="3" borderId="40" xfId="0" applyFont="1" applyFill="1" applyBorder="1" applyAlignment="1">
      <alignment vertical="center"/>
    </xf>
    <xf numFmtId="0" fontId="19" fillId="3" borderId="41" xfId="0" applyFont="1" applyFill="1" applyBorder="1" applyAlignment="1">
      <alignment vertical="center"/>
    </xf>
    <xf numFmtId="49" fontId="19" fillId="3" borderId="39" xfId="0" applyNumberFormat="1" applyFont="1" applyFill="1" applyBorder="1" applyAlignment="1">
      <alignment horizontal="center" vertical="center"/>
    </xf>
    <xf numFmtId="49" fontId="19" fillId="3" borderId="40" xfId="0" applyNumberFormat="1" applyFont="1" applyFill="1" applyBorder="1" applyAlignment="1">
      <alignment vertical="center"/>
    </xf>
    <xf numFmtId="49" fontId="19" fillId="3" borderId="40" xfId="0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/>
    <xf numFmtId="0" fontId="18" fillId="3" borderId="40" xfId="0" applyFont="1" applyFill="1" applyBorder="1" applyAlignment="1">
      <alignment vertical="center"/>
    </xf>
    <xf numFmtId="0" fontId="22" fillId="3" borderId="40" xfId="0" applyFont="1" applyFill="1" applyBorder="1" applyAlignment="1">
      <alignment vertical="center"/>
    </xf>
    <xf numFmtId="49" fontId="19" fillId="3" borderId="41" xfId="0" applyNumberFormat="1" applyFont="1" applyFill="1" applyBorder="1" applyAlignment="1">
      <alignment vertical="center"/>
    </xf>
    <xf numFmtId="49" fontId="19" fillId="3" borderId="39" xfId="0" applyNumberFormat="1" applyFont="1" applyFill="1" applyBorder="1" applyAlignment="1">
      <alignment horizontal="left" vertical="center"/>
    </xf>
    <xf numFmtId="49" fontId="19" fillId="3" borderId="40" xfId="0" applyNumberFormat="1" applyFont="1" applyFill="1" applyBorder="1" applyAlignment="1">
      <alignment horizontal="left" vertical="center"/>
    </xf>
    <xf numFmtId="49" fontId="19" fillId="3" borderId="41" xfId="0" applyNumberFormat="1" applyFont="1" applyFill="1" applyBorder="1" applyAlignment="1">
      <alignment horizontal="left" vertical="center"/>
    </xf>
    <xf numFmtId="0" fontId="0" fillId="0" borderId="16" xfId="0" applyFont="1" applyBorder="1" applyAlignment="1"/>
    <xf numFmtId="0" fontId="0" fillId="0" borderId="17" xfId="0" applyFont="1" applyBorder="1" applyAlignment="1"/>
    <xf numFmtId="0" fontId="0" fillId="0" borderId="19" xfId="0" applyFont="1" applyBorder="1" applyAlignment="1"/>
    <xf numFmtId="0" fontId="39" fillId="0" borderId="0" xfId="0" applyFont="1" applyBorder="1" applyAlignment="1"/>
    <xf numFmtId="0" fontId="39" fillId="0" borderId="0" xfId="0" applyFont="1" applyBorder="1" applyAlignment="1">
      <alignment horizontal="center"/>
    </xf>
    <xf numFmtId="0" fontId="42" fillId="0" borderId="0" xfId="0" applyFont="1" applyBorder="1" applyAlignment="1"/>
    <xf numFmtId="0" fontId="43" fillId="0" borderId="0" xfId="0" applyFont="1" applyBorder="1" applyAlignment="1">
      <alignment horizontal="center"/>
    </xf>
    <xf numFmtId="0" fontId="40" fillId="0" borderId="0" xfId="0" applyFont="1" applyBorder="1" applyAlignment="1"/>
    <xf numFmtId="0" fontId="39" fillId="0" borderId="19" xfId="0" applyFont="1" applyBorder="1" applyAlignment="1"/>
    <xf numFmtId="0" fontId="44" fillId="0" borderId="0" xfId="0" applyFont="1" applyBorder="1" applyAlignment="1">
      <alignment horizontal="right"/>
    </xf>
    <xf numFmtId="0" fontId="40" fillId="0" borderId="0" xfId="0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40" fillId="0" borderId="0" xfId="0" applyFont="1" applyBorder="1" applyAlignment="1">
      <alignment horizontal="left"/>
    </xf>
    <xf numFmtId="0" fontId="46" fillId="0" borderId="0" xfId="0" applyFont="1" applyBorder="1" applyAlignment="1">
      <alignment horizontal="right"/>
    </xf>
    <xf numFmtId="0" fontId="39" fillId="0" borderId="19" xfId="0" applyFont="1" applyBorder="1" applyAlignment="1">
      <alignment horizontal="left"/>
    </xf>
    <xf numFmtId="0" fontId="47" fillId="0" borderId="19" xfId="0" applyFont="1" applyBorder="1" applyAlignment="1"/>
    <xf numFmtId="0" fontId="0" fillId="0" borderId="43" xfId="0" applyFont="1" applyBorder="1" applyAlignment="1"/>
    <xf numFmtId="0" fontId="0" fillId="0" borderId="44" xfId="0" applyFont="1" applyBorder="1" applyAlignment="1"/>
    <xf numFmtId="49" fontId="3" fillId="0" borderId="15" xfId="0" applyNumberFormat="1" applyFont="1" applyFill="1" applyBorder="1" applyAlignment="1"/>
    <xf numFmtId="49" fontId="33" fillId="0" borderId="16" xfId="0" applyNumberFormat="1" applyFont="1" applyFill="1" applyBorder="1" applyAlignment="1"/>
    <xf numFmtId="49" fontId="34" fillId="0" borderId="16" xfId="0" applyNumberFormat="1" applyFont="1" applyFill="1" applyBorder="1" applyAlignment="1">
      <alignment vertical="center"/>
    </xf>
    <xf numFmtId="0" fontId="0" fillId="0" borderId="16" xfId="0" applyFont="1" applyFill="1" applyBorder="1" applyAlignment="1"/>
    <xf numFmtId="0" fontId="35" fillId="0" borderId="16" xfId="0" applyFont="1" applyFill="1" applyBorder="1" applyAlignment="1"/>
    <xf numFmtId="0" fontId="6" fillId="0" borderId="16" xfId="0" applyFont="1" applyFill="1" applyBorder="1" applyAlignment="1">
      <alignment horizontal="left"/>
    </xf>
    <xf numFmtId="49" fontId="6" fillId="0" borderId="20" xfId="0" applyNumberFormat="1" applyFont="1" applyFill="1" applyBorder="1" applyAlignment="1"/>
    <xf numFmtId="0" fontId="36" fillId="0" borderId="7" xfId="0" applyFont="1" applyFill="1" applyBorder="1" applyAlignment="1"/>
    <xf numFmtId="49" fontId="6" fillId="0" borderId="7" xfId="0" applyNumberFormat="1" applyFont="1" applyFill="1" applyBorder="1" applyAlignment="1"/>
    <xf numFmtId="0" fontId="37" fillId="0" borderId="7" xfId="0" applyFont="1" applyFill="1" applyBorder="1" applyAlignment="1"/>
    <xf numFmtId="0" fontId="6" fillId="0" borderId="7" xfId="0" applyFont="1" applyFill="1" applyBorder="1" applyAlignment="1">
      <alignment horizontal="left"/>
    </xf>
    <xf numFmtId="49" fontId="37" fillId="0" borderId="7" xfId="0" applyNumberFormat="1" applyFont="1" applyFill="1" applyBorder="1" applyAlignment="1"/>
    <xf numFmtId="49" fontId="6" fillId="0" borderId="7" xfId="0" applyNumberFormat="1" applyFont="1" applyFill="1" applyBorder="1" applyAlignment="1">
      <alignment horizontal="right"/>
    </xf>
    <xf numFmtId="0" fontId="33" fillId="0" borderId="18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Border="1" applyAlignment="1"/>
    <xf numFmtId="0" fontId="39" fillId="0" borderId="18" xfId="0" applyFont="1" applyFill="1" applyBorder="1" applyAlignment="1">
      <alignment horizontal="center"/>
    </xf>
    <xf numFmtId="0" fontId="40" fillId="0" borderId="0" xfId="0" applyFont="1" applyFill="1" applyBorder="1" applyAlignment="1"/>
    <xf numFmtId="0" fontId="39" fillId="0" borderId="0" xfId="0" applyFont="1" applyFill="1" applyBorder="1" applyAlignment="1"/>
    <xf numFmtId="49" fontId="41" fillId="0" borderId="0" xfId="0" applyNumberFormat="1" applyFont="1" applyFill="1" applyBorder="1" applyAlignment="1">
      <alignment horizontal="right"/>
    </xf>
    <xf numFmtId="49" fontId="41" fillId="0" borderId="0" xfId="0" applyNumberFormat="1" applyFont="1" applyFill="1" applyBorder="1" applyAlignment="1">
      <alignment horizontal="left"/>
    </xf>
    <xf numFmtId="0" fontId="39" fillId="0" borderId="46" xfId="0" applyFont="1" applyFill="1" applyBorder="1" applyAlignment="1">
      <alignment horizontal="center"/>
    </xf>
    <xf numFmtId="0" fontId="39" fillId="0" borderId="47" xfId="0" applyFont="1" applyFill="1" applyBorder="1" applyAlignment="1"/>
    <xf numFmtId="0" fontId="39" fillId="0" borderId="47" xfId="0" applyFont="1" applyFill="1" applyBorder="1" applyAlignment="1">
      <alignment horizontal="center"/>
    </xf>
    <xf numFmtId="0" fontId="39" fillId="0" borderId="48" xfId="0" applyFont="1" applyFill="1" applyBorder="1" applyAlignment="1"/>
    <xf numFmtId="0" fontId="42" fillId="0" borderId="25" xfId="0" applyFont="1" applyFill="1" applyBorder="1" applyAlignment="1"/>
    <xf numFmtId="0" fontId="6" fillId="0" borderId="25" xfId="0" applyFont="1" applyFill="1" applyBorder="1" applyAlignment="1"/>
    <xf numFmtId="0" fontId="43" fillId="0" borderId="25" xfId="0" applyFont="1" applyFill="1" applyBorder="1" applyAlignment="1">
      <alignment horizontal="center"/>
    </xf>
    <xf numFmtId="0" fontId="39" fillId="0" borderId="27" xfId="0" applyFont="1" applyFill="1" applyBorder="1" applyAlignment="1">
      <alignment horizontal="center"/>
    </xf>
    <xf numFmtId="0" fontId="39" fillId="0" borderId="40" xfId="0" applyFont="1" applyFill="1" applyBorder="1" applyAlignment="1"/>
    <xf numFmtId="0" fontId="42" fillId="0" borderId="40" xfId="0" applyFont="1" applyFill="1" applyBorder="1" applyAlignment="1"/>
    <xf numFmtId="0" fontId="6" fillId="0" borderId="40" xfId="0" applyFont="1" applyFill="1" applyBorder="1" applyAlignment="1"/>
    <xf numFmtId="0" fontId="44" fillId="0" borderId="41" xfId="0" applyFont="1" applyFill="1" applyBorder="1" applyAlignment="1">
      <alignment horizontal="right"/>
    </xf>
    <xf numFmtId="0" fontId="42" fillId="0" borderId="32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39" fillId="0" borderId="27" xfId="0" applyFont="1" applyFill="1" applyBorder="1" applyAlignment="1"/>
    <xf numFmtId="0" fontId="0" fillId="0" borderId="27" xfId="0" applyFont="1" applyFill="1" applyBorder="1" applyAlignment="1"/>
    <xf numFmtId="0" fontId="40" fillId="0" borderId="28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left"/>
    </xf>
    <xf numFmtId="0" fontId="40" fillId="0" borderId="0" xfId="0" applyFont="1" applyFill="1" applyBorder="1" applyAlignment="1">
      <alignment horizontal="left"/>
    </xf>
    <xf numFmtId="0" fontId="40" fillId="0" borderId="33" xfId="0" applyFont="1" applyFill="1" applyBorder="1" applyAlignment="1">
      <alignment horizontal="center"/>
    </xf>
    <xf numFmtId="0" fontId="45" fillId="0" borderId="29" xfId="0" applyFont="1" applyFill="1" applyBorder="1" applyAlignment="1">
      <alignment horizontal="left"/>
    </xf>
    <xf numFmtId="0" fontId="46" fillId="0" borderId="25" xfId="0" applyFont="1" applyFill="1" applyBorder="1" applyAlignment="1">
      <alignment horizontal="right"/>
    </xf>
    <xf numFmtId="0" fontId="39" fillId="0" borderId="25" xfId="0" applyFont="1" applyFill="1" applyBorder="1" applyAlignment="1"/>
    <xf numFmtId="0" fontId="0" fillId="0" borderId="25" xfId="0" applyFont="1" applyFill="1" applyBorder="1" applyAlignment="1"/>
    <xf numFmtId="0" fontId="40" fillId="0" borderId="30" xfId="0" applyFont="1" applyFill="1" applyBorder="1" applyAlignment="1">
      <alignment horizontal="center"/>
    </xf>
    <xf numFmtId="0" fontId="45" fillId="0" borderId="31" xfId="0" applyFont="1" applyFill="1" applyBorder="1" applyAlignment="1"/>
    <xf numFmtId="0" fontId="40" fillId="0" borderId="27" xfId="0" applyFont="1" applyFill="1" applyBorder="1" applyAlignment="1"/>
    <xf numFmtId="49" fontId="39" fillId="0" borderId="0" xfId="0" applyNumberFormat="1" applyFont="1" applyFill="1" applyBorder="1" applyAlignment="1">
      <alignment horizontal="left"/>
    </xf>
    <xf numFmtId="0" fontId="0" fillId="0" borderId="40" xfId="0" applyFont="1" applyFill="1" applyBorder="1" applyAlignment="1"/>
    <xf numFmtId="0" fontId="46" fillId="0" borderId="41" xfId="0" applyFont="1" applyFill="1" applyBorder="1" applyAlignment="1">
      <alignment horizontal="right"/>
    </xf>
    <xf numFmtId="0" fontId="39" fillId="0" borderId="32" xfId="0" applyFont="1" applyFill="1" applyBorder="1" applyAlignment="1"/>
    <xf numFmtId="0" fontId="47" fillId="0" borderId="0" xfId="0" applyFont="1" applyFill="1" applyBorder="1" applyAlignment="1"/>
    <xf numFmtId="0" fontId="46" fillId="0" borderId="0" xfId="0" applyFont="1" applyFill="1" applyBorder="1" applyAlignment="1">
      <alignment horizontal="right"/>
    </xf>
    <xf numFmtId="0" fontId="40" fillId="0" borderId="28" xfId="0" applyFont="1" applyFill="1" applyBorder="1" applyAlignment="1"/>
    <xf numFmtId="0" fontId="39" fillId="0" borderId="32" xfId="0" applyFont="1" applyFill="1" applyBorder="1" applyAlignment="1">
      <alignment horizontal="left"/>
    </xf>
    <xf numFmtId="0" fontId="40" fillId="0" borderId="33" xfId="0" applyFont="1" applyFill="1" applyBorder="1" applyAlignment="1"/>
    <xf numFmtId="0" fontId="47" fillId="0" borderId="32" xfId="0" applyFont="1" applyFill="1" applyBorder="1" applyAlignment="1"/>
    <xf numFmtId="0" fontId="48" fillId="0" borderId="0" xfId="0" applyFont="1" applyFill="1" applyBorder="1" applyAlignment="1">
      <alignment horizontal="center"/>
    </xf>
    <xf numFmtId="0" fontId="40" fillId="0" borderId="27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39" fillId="0" borderId="29" xfId="0" applyFont="1" applyFill="1" applyBorder="1" applyAlignment="1">
      <alignment horizontal="left"/>
    </xf>
    <xf numFmtId="0" fontId="40" fillId="0" borderId="25" xfId="0" applyFont="1" applyFill="1" applyBorder="1" applyAlignment="1">
      <alignment horizontal="center"/>
    </xf>
    <xf numFmtId="0" fontId="39" fillId="0" borderId="33" xfId="0" applyFont="1" applyFill="1" applyBorder="1" applyAlignment="1">
      <alignment horizontal="right"/>
    </xf>
    <xf numFmtId="0" fontId="40" fillId="0" borderId="33" xfId="0" applyFont="1" applyFill="1" applyBorder="1" applyAlignment="1">
      <alignment horizontal="left"/>
    </xf>
    <xf numFmtId="0" fontId="46" fillId="0" borderId="30" xfId="0" applyFont="1" applyFill="1" applyBorder="1" applyAlignment="1">
      <alignment horizontal="right"/>
    </xf>
    <xf numFmtId="0" fontId="39" fillId="0" borderId="0" xfId="0" applyFont="1" applyFill="1" applyBorder="1" applyAlignment="1">
      <alignment horizontal="left"/>
    </xf>
    <xf numFmtId="0" fontId="42" fillId="0" borderId="27" xfId="0" applyFont="1" applyFill="1" applyBorder="1" applyAlignment="1"/>
    <xf numFmtId="0" fontId="6" fillId="0" borderId="27" xfId="0" applyFont="1" applyFill="1" applyBorder="1" applyAlignment="1"/>
    <xf numFmtId="0" fontId="43" fillId="0" borderId="27" xfId="0" applyFont="1" applyFill="1" applyBorder="1" applyAlignment="1">
      <alignment horizontal="center"/>
    </xf>
    <xf numFmtId="0" fontId="42" fillId="0" borderId="0" xfId="0" applyFont="1" applyFill="1" applyBorder="1" applyAlignment="1"/>
    <xf numFmtId="0" fontId="44" fillId="0" borderId="0" xfId="0" applyFont="1" applyFill="1" applyBorder="1" applyAlignment="1">
      <alignment horizontal="right"/>
    </xf>
    <xf numFmtId="0" fontId="39" fillId="0" borderId="45" xfId="0" applyFont="1" applyFill="1" applyBorder="1" applyAlignment="1">
      <alignment horizontal="center"/>
    </xf>
    <xf numFmtId="0" fontId="39" fillId="0" borderId="43" xfId="0" applyFont="1" applyFill="1" applyBorder="1" applyAlignment="1"/>
    <xf numFmtId="0" fontId="39" fillId="0" borderId="43" xfId="0" applyFont="1" applyFill="1" applyBorder="1" applyAlignment="1">
      <alignment horizontal="center"/>
    </xf>
    <xf numFmtId="0" fontId="0" fillId="0" borderId="43" xfId="0" applyFont="1" applyFill="1" applyBorder="1" applyAlignment="1"/>
    <xf numFmtId="0" fontId="40" fillId="0" borderId="43" xfId="0" applyFont="1" applyFill="1" applyBorder="1" applyAlignment="1">
      <alignment horizontal="center"/>
    </xf>
    <xf numFmtId="0" fontId="40" fillId="0" borderId="43" xfId="0" applyFont="1" applyFill="1" applyBorder="1" applyAlignment="1"/>
    <xf numFmtId="0" fontId="0" fillId="0" borderId="0" xfId="0" applyNumberFormat="1" applyFont="1" applyFill="1" applyAlignment="1"/>
    <xf numFmtId="49" fontId="36" fillId="3" borderId="18" xfId="0" applyNumberFormat="1" applyFont="1" applyFill="1" applyBorder="1" applyAlignment="1">
      <alignment vertical="center"/>
    </xf>
    <xf numFmtId="0" fontId="36" fillId="3" borderId="0" xfId="0" applyFont="1" applyFill="1" applyBorder="1" applyAlignment="1">
      <alignment vertical="center"/>
    </xf>
    <xf numFmtId="49" fontId="36" fillId="3" borderId="0" xfId="0" applyNumberFormat="1" applyFont="1" applyFill="1" applyBorder="1" applyAlignment="1">
      <alignment vertical="center"/>
    </xf>
    <xf numFmtId="0" fontId="37" fillId="3" borderId="0" xfId="0" applyFont="1" applyFill="1" applyBorder="1" applyAlignment="1">
      <alignment vertical="center"/>
    </xf>
    <xf numFmtId="49" fontId="37" fillId="3" borderId="0" xfId="0" applyNumberFormat="1" applyFont="1" applyFill="1" applyBorder="1" applyAlignment="1">
      <alignment vertical="center"/>
    </xf>
    <xf numFmtId="49" fontId="36" fillId="3" borderId="0" xfId="0" applyNumberFormat="1" applyFont="1" applyFill="1" applyBorder="1" applyAlignment="1">
      <alignment horizontal="right" vertical="center"/>
    </xf>
    <xf numFmtId="0" fontId="36" fillId="3" borderId="21" xfId="0" applyFont="1" applyFill="1" applyBorder="1" applyAlignment="1">
      <alignment horizontal="right" vertical="center"/>
    </xf>
    <xf numFmtId="0" fontId="36" fillId="3" borderId="12" xfId="0" applyFont="1" applyFill="1" applyBorder="1" applyAlignment="1">
      <alignment horizontal="center" vertical="center"/>
    </xf>
    <xf numFmtId="49" fontId="36" fillId="3" borderId="12" xfId="0" applyNumberFormat="1" applyFont="1" applyFill="1" applyBorder="1" applyAlignment="1">
      <alignment horizontal="left" vertical="center"/>
    </xf>
    <xf numFmtId="0" fontId="36" fillId="3" borderId="12" xfId="0" applyFont="1" applyFill="1" applyBorder="1" applyAlignment="1">
      <alignment horizontal="left" vertical="center"/>
    </xf>
    <xf numFmtId="49" fontId="36" fillId="3" borderId="12" xfId="0" applyNumberFormat="1" applyFont="1" applyFill="1" applyBorder="1" applyAlignment="1">
      <alignment horizontal="center" vertical="center"/>
    </xf>
    <xf numFmtId="0" fontId="37" fillId="3" borderId="12" xfId="0" applyFont="1" applyFill="1" applyBorder="1" applyAlignment="1">
      <alignment horizontal="center" vertical="center"/>
    </xf>
    <xf numFmtId="0" fontId="37" fillId="3" borderId="12" xfId="0" applyFont="1" applyFill="1" applyBorder="1" applyAlignment="1">
      <alignment vertical="center"/>
    </xf>
    <xf numFmtId="49" fontId="49" fillId="0" borderId="16" xfId="0" applyNumberFormat="1" applyFont="1" applyFill="1" applyBorder="1" applyAlignment="1">
      <alignment horizontal="center"/>
    </xf>
    <xf numFmtId="0" fontId="16" fillId="0" borderId="17" xfId="0" applyFont="1" applyFill="1" applyBorder="1" applyAlignment="1"/>
    <xf numFmtId="49" fontId="20" fillId="0" borderId="7" xfId="0" applyNumberFormat="1" applyFont="1" applyFill="1" applyBorder="1" applyAlignment="1">
      <alignment horizontal="left"/>
    </xf>
    <xf numFmtId="49" fontId="20" fillId="0" borderId="49" xfId="0" applyNumberFormat="1" applyFont="1" applyFill="1" applyBorder="1" applyAlignment="1">
      <alignment horizontal="right"/>
    </xf>
    <xf numFmtId="0" fontId="21" fillId="0" borderId="19" xfId="0" applyFont="1" applyFill="1" applyBorder="1" applyAlignment="1"/>
    <xf numFmtId="0" fontId="22" fillId="0" borderId="19" xfId="0" applyFont="1" applyFill="1" applyBorder="1" applyAlignment="1"/>
    <xf numFmtId="0" fontId="29" fillId="0" borderId="29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left" vertical="center"/>
    </xf>
    <xf numFmtId="0" fontId="29" fillId="0" borderId="25" xfId="0" applyFont="1" applyFill="1" applyBorder="1" applyAlignment="1">
      <alignment horizontal="left"/>
    </xf>
    <xf numFmtId="49" fontId="26" fillId="0" borderId="19" xfId="0" applyNumberFormat="1" applyFont="1" applyFill="1" applyBorder="1" applyAlignment="1">
      <alignment horizontal="left"/>
    </xf>
    <xf numFmtId="0" fontId="23" fillId="0" borderId="31" xfId="0" applyFont="1" applyFill="1" applyBorder="1" applyAlignment="1">
      <alignment horizontal="left" vertical="center"/>
    </xf>
    <xf numFmtId="0" fontId="23" fillId="0" borderId="27" xfId="0" applyFont="1" applyFill="1" applyBorder="1" applyAlignment="1">
      <alignment horizontal="left" vertical="center"/>
    </xf>
    <xf numFmtId="0" fontId="29" fillId="0" borderId="32" xfId="0" applyFont="1" applyFill="1" applyBorder="1" applyAlignment="1">
      <alignment horizontal="left"/>
    </xf>
    <xf numFmtId="0" fontId="29" fillId="0" borderId="29" xfId="0" applyFont="1" applyFill="1" applyBorder="1" applyAlignment="1">
      <alignment horizontal="left"/>
    </xf>
    <xf numFmtId="0" fontId="23" fillId="0" borderId="25" xfId="0" applyFont="1" applyFill="1" applyBorder="1" applyAlignment="1">
      <alignment horizontal="left"/>
    </xf>
    <xf numFmtId="0" fontId="23" fillId="0" borderId="31" xfId="0" applyFont="1" applyFill="1" applyBorder="1" applyAlignment="1">
      <alignment horizontal="left"/>
    </xf>
    <xf numFmtId="0" fontId="23" fillId="0" borderId="29" xfId="0" applyFont="1" applyFill="1" applyBorder="1" applyAlignment="1">
      <alignment horizontal="left" vertical="center"/>
    </xf>
    <xf numFmtId="0" fontId="24" fillId="0" borderId="32" xfId="0" applyFont="1" applyFill="1" applyBorder="1" applyAlignment="1">
      <alignment horizontal="left"/>
    </xf>
    <xf numFmtId="0" fontId="29" fillId="0" borderId="24" xfId="0" applyFont="1" applyFill="1" applyBorder="1" applyAlignment="1"/>
    <xf numFmtId="0" fontId="29" fillId="0" borderId="25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/>
    </xf>
    <xf numFmtId="0" fontId="29" fillId="0" borderId="31" xfId="0" applyFont="1" applyFill="1" applyBorder="1" applyAlignment="1">
      <alignment horizontal="left" vertical="center"/>
    </xf>
    <xf numFmtId="0" fontId="29" fillId="0" borderId="27" xfId="0" applyFont="1" applyFill="1" applyBorder="1" applyAlignment="1">
      <alignment horizontal="left" vertical="center"/>
    </xf>
    <xf numFmtId="0" fontId="29" fillId="0" borderId="31" xfId="0" applyFont="1" applyFill="1" applyBorder="1" applyAlignment="1">
      <alignment horizontal="left"/>
    </xf>
    <xf numFmtId="0" fontId="29" fillId="0" borderId="28" xfId="0" applyFont="1" applyFill="1" applyBorder="1" applyAlignment="1">
      <alignment horizontal="left" vertical="center"/>
    </xf>
    <xf numFmtId="0" fontId="22" fillId="0" borderId="51" xfId="0" applyFont="1" applyFill="1" applyBorder="1" applyAlignment="1"/>
    <xf numFmtId="0" fontId="23" fillId="0" borderId="24" xfId="0" applyFont="1" applyFill="1" applyBorder="1" applyAlignment="1">
      <alignment horizontal="left"/>
    </xf>
    <xf numFmtId="0" fontId="29" fillId="0" borderId="30" xfId="0" applyFont="1" applyFill="1" applyBorder="1" applyAlignment="1">
      <alignment horizontal="left"/>
    </xf>
    <xf numFmtId="0" fontId="27" fillId="0" borderId="51" xfId="0" applyFont="1" applyFill="1" applyBorder="1" applyAlignment="1">
      <alignment horizontal="right"/>
    </xf>
    <xf numFmtId="0" fontId="29" fillId="0" borderId="25" xfId="0" applyFont="1" applyFill="1" applyBorder="1" applyAlignment="1">
      <alignment vertical="center"/>
    </xf>
    <xf numFmtId="49" fontId="32" fillId="0" borderId="19" xfId="0" applyNumberFormat="1" applyFont="1" applyFill="1" applyBorder="1" applyAlignment="1"/>
    <xf numFmtId="0" fontId="18" fillId="0" borderId="19" xfId="0" applyFont="1" applyFill="1" applyBorder="1" applyAlignment="1"/>
    <xf numFmtId="0" fontId="18" fillId="0" borderId="52" xfId="0" applyFont="1" applyFill="1" applyBorder="1" applyAlignment="1"/>
    <xf numFmtId="49" fontId="18" fillId="0" borderId="31" xfId="0" applyNumberFormat="1" applyFont="1" applyFill="1" applyBorder="1" applyAlignment="1"/>
    <xf numFmtId="49" fontId="18" fillId="0" borderId="33" xfId="0" applyNumberFormat="1" applyFont="1" applyFill="1" applyBorder="1" applyAlignment="1"/>
    <xf numFmtId="49" fontId="18" fillId="0" borderId="40" xfId="0" applyNumberFormat="1" applyFont="1" applyFill="1" applyBorder="1" applyAlignment="1"/>
    <xf numFmtId="49" fontId="18" fillId="0" borderId="32" xfId="0" applyNumberFormat="1" applyFont="1" applyFill="1" applyBorder="1" applyAlignment="1"/>
    <xf numFmtId="49" fontId="18" fillId="0" borderId="29" xfId="0" applyNumberFormat="1" applyFont="1" applyFill="1" applyBorder="1" applyAlignment="1"/>
    <xf numFmtId="49" fontId="18" fillId="0" borderId="25" xfId="0" applyNumberFormat="1" applyFont="1" applyFill="1" applyBorder="1" applyAlignment="1"/>
    <xf numFmtId="49" fontId="18" fillId="0" borderId="27" xfId="0" applyNumberFormat="1" applyFont="1" applyFill="1" applyBorder="1" applyAlignment="1"/>
    <xf numFmtId="0" fontId="18" fillId="0" borderId="31" xfId="0" applyFont="1" applyFill="1" applyBorder="1" applyAlignment="1">
      <alignment vertical="center"/>
    </xf>
    <xf numFmtId="49" fontId="19" fillId="3" borderId="19" xfId="0" applyNumberFormat="1" applyFont="1" applyFill="1" applyBorder="1" applyAlignment="1">
      <alignment horizontal="right" vertical="center"/>
    </xf>
    <xf numFmtId="0" fontId="19" fillId="3" borderId="5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63500</xdr:colOff>
      <xdr:row>31</xdr:row>
      <xdr:rowOff>91116</xdr:rowOff>
    </xdr:from>
    <xdr:to>
      <xdr:col>13</xdr:col>
      <xdr:colOff>701853</xdr:colOff>
      <xdr:row>36</xdr:row>
      <xdr:rowOff>63500</xdr:rowOff>
    </xdr:to>
    <xdr:pic>
      <xdr:nvPicPr>
        <xdr:cNvPr id="2" name="Picture 1" descr="Picture 1">
          <a:extLst>
            <a:ext uri="{FF2B5EF4-FFF2-40B4-BE49-F238E27FC236}">
              <a16:creationId xmlns:a16="http://schemas.microsoft.com/office/drawing/2014/main" id="{85E7840D-F345-D64D-B923-DCAC4115B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5600700" y="4663116"/>
          <a:ext cx="638353" cy="60738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61913</xdr:colOff>
      <xdr:row>0</xdr:row>
      <xdr:rowOff>671513</xdr:rowOff>
    </xdr:to>
    <xdr:pic>
      <xdr:nvPicPr>
        <xdr:cNvPr id="3" name="Рисунок 3" descr="Рисунок 3">
          <a:extLst>
            <a:ext uri="{FF2B5EF4-FFF2-40B4-BE49-F238E27FC236}">
              <a16:creationId xmlns:a16="http://schemas.microsoft.com/office/drawing/2014/main" id="{FAD08262-43D9-5C4D-8561-E6A2DFC11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6524625" y="0"/>
          <a:ext cx="827088" cy="6715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16</xdr:col>
      <xdr:colOff>9525</xdr:colOff>
      <xdr:row>0</xdr:row>
      <xdr:rowOff>661988</xdr:rowOff>
    </xdr:to>
    <xdr:pic>
      <xdr:nvPicPr>
        <xdr:cNvPr id="2" name="Рисунок 2" descr="Рисунок 2">
          <a:extLst>
            <a:ext uri="{FF2B5EF4-FFF2-40B4-BE49-F238E27FC236}">
              <a16:creationId xmlns:a16="http://schemas.microsoft.com/office/drawing/2014/main" id="{E2B6B896-56B9-FA47-AB71-DBC0097B2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6337300" y="0"/>
          <a:ext cx="822325" cy="66198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0</xdr:row>
      <xdr:rowOff>0</xdr:rowOff>
    </xdr:from>
    <xdr:to>
      <xdr:col>16</xdr:col>
      <xdr:colOff>61912</xdr:colOff>
      <xdr:row>0</xdr:row>
      <xdr:rowOff>671513</xdr:rowOff>
    </xdr:to>
    <xdr:pic>
      <xdr:nvPicPr>
        <xdr:cNvPr id="2" name="Рисунок 3" descr="Рисунок 3">
          <a:extLst>
            <a:ext uri="{FF2B5EF4-FFF2-40B4-BE49-F238E27FC236}">
              <a16:creationId xmlns:a16="http://schemas.microsoft.com/office/drawing/2014/main" id="{D7A81FB1-6675-0242-AFA6-96BA1F4A5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597525" y="0"/>
          <a:ext cx="827087" cy="6715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0</xdr:row>
      <xdr:rowOff>0</xdr:rowOff>
    </xdr:from>
    <xdr:to>
      <xdr:col>16</xdr:col>
      <xdr:colOff>61912</xdr:colOff>
      <xdr:row>0</xdr:row>
      <xdr:rowOff>671513</xdr:rowOff>
    </xdr:to>
    <xdr:pic>
      <xdr:nvPicPr>
        <xdr:cNvPr id="2" name="Рисунок 3" descr="Рисунок 3">
          <a:extLst>
            <a:ext uri="{FF2B5EF4-FFF2-40B4-BE49-F238E27FC236}">
              <a16:creationId xmlns:a16="http://schemas.microsoft.com/office/drawing/2014/main" id="{79FA9CB5-393A-774D-90D2-9D6E5DABF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597525" y="0"/>
          <a:ext cx="827087" cy="6715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100541</xdr:colOff>
      <xdr:row>10</xdr:row>
      <xdr:rowOff>26458</xdr:rowOff>
    </xdr:from>
    <xdr:to>
      <xdr:col>13</xdr:col>
      <xdr:colOff>756709</xdr:colOff>
      <xdr:row>16</xdr:row>
      <xdr:rowOff>55872</xdr:rowOff>
    </xdr:to>
    <xdr:pic>
      <xdr:nvPicPr>
        <xdr:cNvPr id="3" name="Picture 1" descr="Picture 1">
          <a:extLst>
            <a:ext uri="{FF2B5EF4-FFF2-40B4-BE49-F238E27FC236}">
              <a16:creationId xmlns:a16="http://schemas.microsoft.com/office/drawing/2014/main" id="{8DF78169-374B-B748-B9D8-4315B09CD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4583641" y="1918758"/>
          <a:ext cx="783168" cy="74061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5</xdr:row>
      <xdr:rowOff>23813</xdr:rowOff>
    </xdr:from>
    <xdr:to>
      <xdr:col>2</xdr:col>
      <xdr:colOff>523875</xdr:colOff>
      <xdr:row>6</xdr:row>
      <xdr:rowOff>214313</xdr:rowOff>
    </xdr:to>
    <xdr:pic>
      <xdr:nvPicPr>
        <xdr:cNvPr id="2" name="Picture 4" descr="Picture 4">
          <a:extLst>
            <a:ext uri="{FF2B5EF4-FFF2-40B4-BE49-F238E27FC236}">
              <a16:creationId xmlns:a16="http://schemas.microsoft.com/office/drawing/2014/main" id="{281A2AB5-555D-AB44-9607-D3492281D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2333625" y="1573213"/>
          <a:ext cx="476250" cy="44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47625</xdr:colOff>
      <xdr:row>7</xdr:row>
      <xdr:rowOff>23813</xdr:rowOff>
    </xdr:from>
    <xdr:to>
      <xdr:col>3</xdr:col>
      <xdr:colOff>523875</xdr:colOff>
      <xdr:row>8</xdr:row>
      <xdr:rowOff>214313</xdr:rowOff>
    </xdr:to>
    <xdr:pic>
      <xdr:nvPicPr>
        <xdr:cNvPr id="3" name="Picture 5" descr="Picture 5">
          <a:extLst>
            <a:ext uri="{FF2B5EF4-FFF2-40B4-BE49-F238E27FC236}">
              <a16:creationId xmlns:a16="http://schemas.microsoft.com/office/drawing/2014/main" id="{2CCED180-6574-C24F-8196-6BD38225D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006725" y="2081213"/>
          <a:ext cx="476250" cy="44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71437</xdr:colOff>
      <xdr:row>9</xdr:row>
      <xdr:rowOff>23813</xdr:rowOff>
    </xdr:from>
    <xdr:to>
      <xdr:col>4</xdr:col>
      <xdr:colOff>547687</xdr:colOff>
      <xdr:row>10</xdr:row>
      <xdr:rowOff>214313</xdr:rowOff>
    </xdr:to>
    <xdr:pic>
      <xdr:nvPicPr>
        <xdr:cNvPr id="4" name="Picture 6" descr="Picture 6">
          <a:extLst>
            <a:ext uri="{FF2B5EF4-FFF2-40B4-BE49-F238E27FC236}">
              <a16:creationId xmlns:a16="http://schemas.microsoft.com/office/drawing/2014/main" id="{F3AEA38E-9963-4442-953F-5AA978DE8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703637" y="2589213"/>
          <a:ext cx="476250" cy="44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47625</xdr:colOff>
      <xdr:row>5</xdr:row>
      <xdr:rowOff>23813</xdr:rowOff>
    </xdr:from>
    <xdr:to>
      <xdr:col>10</xdr:col>
      <xdr:colOff>523875</xdr:colOff>
      <xdr:row>6</xdr:row>
      <xdr:rowOff>214313</xdr:rowOff>
    </xdr:to>
    <xdr:pic>
      <xdr:nvPicPr>
        <xdr:cNvPr id="5" name="Picture 8" descr="Picture 8">
          <a:extLst>
            <a:ext uri="{FF2B5EF4-FFF2-40B4-BE49-F238E27FC236}">
              <a16:creationId xmlns:a16="http://schemas.microsoft.com/office/drawing/2014/main" id="{6D1B606E-5F4B-0F47-9171-23A449BD9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8772525" y="1573213"/>
          <a:ext cx="476250" cy="44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47625</xdr:colOff>
      <xdr:row>7</xdr:row>
      <xdr:rowOff>23813</xdr:rowOff>
    </xdr:from>
    <xdr:to>
      <xdr:col>11</xdr:col>
      <xdr:colOff>523875</xdr:colOff>
      <xdr:row>8</xdr:row>
      <xdr:rowOff>214313</xdr:rowOff>
    </xdr:to>
    <xdr:pic>
      <xdr:nvPicPr>
        <xdr:cNvPr id="6" name="Picture 9" descr="Picture 9">
          <a:extLst>
            <a:ext uri="{FF2B5EF4-FFF2-40B4-BE49-F238E27FC236}">
              <a16:creationId xmlns:a16="http://schemas.microsoft.com/office/drawing/2014/main" id="{E11D9433-8DD9-3544-BD11-69423F7E6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9445625" y="2081213"/>
          <a:ext cx="476250" cy="44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47625</xdr:colOff>
      <xdr:row>9</xdr:row>
      <xdr:rowOff>23813</xdr:rowOff>
    </xdr:from>
    <xdr:to>
      <xdr:col>12</xdr:col>
      <xdr:colOff>523875</xdr:colOff>
      <xdr:row>10</xdr:row>
      <xdr:rowOff>214313</xdr:rowOff>
    </xdr:to>
    <xdr:pic>
      <xdr:nvPicPr>
        <xdr:cNvPr id="7" name="Picture 10" descr="Picture 10">
          <a:extLst>
            <a:ext uri="{FF2B5EF4-FFF2-40B4-BE49-F238E27FC236}">
              <a16:creationId xmlns:a16="http://schemas.microsoft.com/office/drawing/2014/main" id="{74AE0DBA-FE64-2E48-BD30-326F8CB5A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10118725" y="2589213"/>
          <a:ext cx="476250" cy="44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71438</xdr:colOff>
      <xdr:row>13</xdr:row>
      <xdr:rowOff>23812</xdr:rowOff>
    </xdr:from>
    <xdr:to>
      <xdr:col>2</xdr:col>
      <xdr:colOff>547687</xdr:colOff>
      <xdr:row>14</xdr:row>
      <xdr:rowOff>214312</xdr:rowOff>
    </xdr:to>
    <xdr:pic>
      <xdr:nvPicPr>
        <xdr:cNvPr id="8" name="Picture 14" descr="Picture 14">
          <a:extLst>
            <a:ext uri="{FF2B5EF4-FFF2-40B4-BE49-F238E27FC236}">
              <a16:creationId xmlns:a16="http://schemas.microsoft.com/office/drawing/2014/main" id="{BD5A4FB1-1C95-E843-AFE9-47570A9BE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2357438" y="3554412"/>
          <a:ext cx="476249" cy="431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71438</xdr:colOff>
      <xdr:row>15</xdr:row>
      <xdr:rowOff>23812</xdr:rowOff>
    </xdr:from>
    <xdr:to>
      <xdr:col>3</xdr:col>
      <xdr:colOff>547687</xdr:colOff>
      <xdr:row>16</xdr:row>
      <xdr:rowOff>214312</xdr:rowOff>
    </xdr:to>
    <xdr:pic>
      <xdr:nvPicPr>
        <xdr:cNvPr id="9" name="Picture 15" descr="Picture 15">
          <a:extLst>
            <a:ext uri="{FF2B5EF4-FFF2-40B4-BE49-F238E27FC236}">
              <a16:creationId xmlns:a16="http://schemas.microsoft.com/office/drawing/2014/main" id="{7FC6B79B-89D0-B24C-A88C-E60FE6D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030538" y="4049712"/>
          <a:ext cx="476249" cy="44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71437</xdr:colOff>
      <xdr:row>17</xdr:row>
      <xdr:rowOff>23812</xdr:rowOff>
    </xdr:from>
    <xdr:to>
      <xdr:col>4</xdr:col>
      <xdr:colOff>547687</xdr:colOff>
      <xdr:row>18</xdr:row>
      <xdr:rowOff>214312</xdr:rowOff>
    </xdr:to>
    <xdr:pic>
      <xdr:nvPicPr>
        <xdr:cNvPr id="10" name="Picture 16" descr="Picture 16">
          <a:extLst>
            <a:ext uri="{FF2B5EF4-FFF2-40B4-BE49-F238E27FC236}">
              <a16:creationId xmlns:a16="http://schemas.microsoft.com/office/drawing/2014/main" id="{DD028643-FCAC-5847-93AA-72C1CBD44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703637" y="4557712"/>
          <a:ext cx="476250" cy="44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71438</xdr:colOff>
      <xdr:row>13</xdr:row>
      <xdr:rowOff>23812</xdr:rowOff>
    </xdr:from>
    <xdr:to>
      <xdr:col>10</xdr:col>
      <xdr:colOff>547688</xdr:colOff>
      <xdr:row>14</xdr:row>
      <xdr:rowOff>214312</xdr:rowOff>
    </xdr:to>
    <xdr:pic>
      <xdr:nvPicPr>
        <xdr:cNvPr id="11" name="Picture 18" descr="Picture 18">
          <a:extLst>
            <a:ext uri="{FF2B5EF4-FFF2-40B4-BE49-F238E27FC236}">
              <a16:creationId xmlns:a16="http://schemas.microsoft.com/office/drawing/2014/main" id="{5E8649E0-328C-B040-9067-E0B4C104A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8796338" y="3554412"/>
          <a:ext cx="476250" cy="431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71438</xdr:colOff>
      <xdr:row>15</xdr:row>
      <xdr:rowOff>23812</xdr:rowOff>
    </xdr:from>
    <xdr:to>
      <xdr:col>11</xdr:col>
      <xdr:colOff>547688</xdr:colOff>
      <xdr:row>16</xdr:row>
      <xdr:rowOff>214312</xdr:rowOff>
    </xdr:to>
    <xdr:pic>
      <xdr:nvPicPr>
        <xdr:cNvPr id="12" name="Picture 19" descr="Picture 19">
          <a:extLst>
            <a:ext uri="{FF2B5EF4-FFF2-40B4-BE49-F238E27FC236}">
              <a16:creationId xmlns:a16="http://schemas.microsoft.com/office/drawing/2014/main" id="{44A4612C-A91C-0540-9BED-6EED3CE15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9469438" y="4049712"/>
          <a:ext cx="476250" cy="44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71438</xdr:colOff>
      <xdr:row>17</xdr:row>
      <xdr:rowOff>23812</xdr:rowOff>
    </xdr:from>
    <xdr:to>
      <xdr:col>12</xdr:col>
      <xdr:colOff>547688</xdr:colOff>
      <xdr:row>18</xdr:row>
      <xdr:rowOff>214312</xdr:rowOff>
    </xdr:to>
    <xdr:pic>
      <xdr:nvPicPr>
        <xdr:cNvPr id="13" name="Picture 20" descr="Picture 20">
          <a:extLst>
            <a:ext uri="{FF2B5EF4-FFF2-40B4-BE49-F238E27FC236}">
              <a16:creationId xmlns:a16="http://schemas.microsoft.com/office/drawing/2014/main" id="{E20D55F8-B393-EF44-9EAF-12531E4B4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10142538" y="4557712"/>
          <a:ext cx="476250" cy="44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71438</xdr:colOff>
      <xdr:row>24</xdr:row>
      <xdr:rowOff>23813</xdr:rowOff>
    </xdr:from>
    <xdr:to>
      <xdr:col>2</xdr:col>
      <xdr:colOff>547687</xdr:colOff>
      <xdr:row>25</xdr:row>
      <xdr:rowOff>214313</xdr:rowOff>
    </xdr:to>
    <xdr:pic>
      <xdr:nvPicPr>
        <xdr:cNvPr id="14" name="Picture 22" descr="Picture 22">
          <a:extLst>
            <a:ext uri="{FF2B5EF4-FFF2-40B4-BE49-F238E27FC236}">
              <a16:creationId xmlns:a16="http://schemas.microsoft.com/office/drawing/2014/main" id="{317ED2F0-2BAA-0E43-8096-55C7A7948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2357438" y="6577013"/>
          <a:ext cx="476249" cy="44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71438</xdr:colOff>
      <xdr:row>26</xdr:row>
      <xdr:rowOff>23813</xdr:rowOff>
    </xdr:from>
    <xdr:to>
      <xdr:col>3</xdr:col>
      <xdr:colOff>547687</xdr:colOff>
      <xdr:row>27</xdr:row>
      <xdr:rowOff>214313</xdr:rowOff>
    </xdr:to>
    <xdr:pic>
      <xdr:nvPicPr>
        <xdr:cNvPr id="15" name="Picture 23" descr="Picture 23">
          <a:extLst>
            <a:ext uri="{FF2B5EF4-FFF2-40B4-BE49-F238E27FC236}">
              <a16:creationId xmlns:a16="http://schemas.microsoft.com/office/drawing/2014/main" id="{027A1D0C-294F-7C47-A69D-0EDB9FBDA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030538" y="7085013"/>
          <a:ext cx="476249" cy="44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71437</xdr:colOff>
      <xdr:row>28</xdr:row>
      <xdr:rowOff>23813</xdr:rowOff>
    </xdr:from>
    <xdr:to>
      <xdr:col>4</xdr:col>
      <xdr:colOff>547687</xdr:colOff>
      <xdr:row>29</xdr:row>
      <xdr:rowOff>214313</xdr:rowOff>
    </xdr:to>
    <xdr:pic>
      <xdr:nvPicPr>
        <xdr:cNvPr id="16" name="Picture 24" descr="Picture 24">
          <a:extLst>
            <a:ext uri="{FF2B5EF4-FFF2-40B4-BE49-F238E27FC236}">
              <a16:creationId xmlns:a16="http://schemas.microsoft.com/office/drawing/2014/main" id="{9AE31E4B-1E01-1048-AAE9-2DF74846F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703637" y="7593013"/>
          <a:ext cx="476250" cy="44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71438</xdr:colOff>
      <xdr:row>24</xdr:row>
      <xdr:rowOff>23813</xdr:rowOff>
    </xdr:from>
    <xdr:to>
      <xdr:col>10</xdr:col>
      <xdr:colOff>547688</xdr:colOff>
      <xdr:row>25</xdr:row>
      <xdr:rowOff>214313</xdr:rowOff>
    </xdr:to>
    <xdr:pic>
      <xdr:nvPicPr>
        <xdr:cNvPr id="17" name="Picture 26" descr="Picture 26">
          <a:extLst>
            <a:ext uri="{FF2B5EF4-FFF2-40B4-BE49-F238E27FC236}">
              <a16:creationId xmlns:a16="http://schemas.microsoft.com/office/drawing/2014/main" id="{EC40F4B1-0988-A24A-8EB5-D7B7539E2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8796338" y="6577013"/>
          <a:ext cx="476250" cy="44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71438</xdr:colOff>
      <xdr:row>26</xdr:row>
      <xdr:rowOff>23813</xdr:rowOff>
    </xdr:from>
    <xdr:to>
      <xdr:col>11</xdr:col>
      <xdr:colOff>547688</xdr:colOff>
      <xdr:row>27</xdr:row>
      <xdr:rowOff>214313</xdr:rowOff>
    </xdr:to>
    <xdr:pic>
      <xdr:nvPicPr>
        <xdr:cNvPr id="18" name="Picture 27" descr="Picture 27">
          <a:extLst>
            <a:ext uri="{FF2B5EF4-FFF2-40B4-BE49-F238E27FC236}">
              <a16:creationId xmlns:a16="http://schemas.microsoft.com/office/drawing/2014/main" id="{8B8DCAB1-AB76-7045-8EEE-D16D8443F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9469438" y="7085013"/>
          <a:ext cx="476250" cy="44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71438</xdr:colOff>
      <xdr:row>28</xdr:row>
      <xdr:rowOff>23813</xdr:rowOff>
    </xdr:from>
    <xdr:to>
      <xdr:col>12</xdr:col>
      <xdr:colOff>547688</xdr:colOff>
      <xdr:row>29</xdr:row>
      <xdr:rowOff>214313</xdr:rowOff>
    </xdr:to>
    <xdr:pic>
      <xdr:nvPicPr>
        <xdr:cNvPr id="19" name="Picture 28" descr="Picture 28">
          <a:extLst>
            <a:ext uri="{FF2B5EF4-FFF2-40B4-BE49-F238E27FC236}">
              <a16:creationId xmlns:a16="http://schemas.microsoft.com/office/drawing/2014/main" id="{1D519315-4FFD-AE40-A580-B19A12291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10142538" y="7593013"/>
          <a:ext cx="476250" cy="44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71438</xdr:colOff>
      <xdr:row>35</xdr:row>
      <xdr:rowOff>23813</xdr:rowOff>
    </xdr:from>
    <xdr:to>
      <xdr:col>2</xdr:col>
      <xdr:colOff>547687</xdr:colOff>
      <xdr:row>36</xdr:row>
      <xdr:rowOff>214313</xdr:rowOff>
    </xdr:to>
    <xdr:pic>
      <xdr:nvPicPr>
        <xdr:cNvPr id="20" name="Picture 30" descr="Picture 30">
          <a:extLst>
            <a:ext uri="{FF2B5EF4-FFF2-40B4-BE49-F238E27FC236}">
              <a16:creationId xmlns:a16="http://schemas.microsoft.com/office/drawing/2014/main" id="{887E6398-D8E4-DE45-A9AC-ED26F5F13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2357438" y="9409113"/>
          <a:ext cx="476249" cy="431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71438</xdr:colOff>
      <xdr:row>37</xdr:row>
      <xdr:rowOff>23813</xdr:rowOff>
    </xdr:from>
    <xdr:to>
      <xdr:col>3</xdr:col>
      <xdr:colOff>547687</xdr:colOff>
      <xdr:row>38</xdr:row>
      <xdr:rowOff>214313</xdr:rowOff>
    </xdr:to>
    <xdr:pic>
      <xdr:nvPicPr>
        <xdr:cNvPr id="21" name="Picture 31" descr="Picture 31">
          <a:extLst>
            <a:ext uri="{FF2B5EF4-FFF2-40B4-BE49-F238E27FC236}">
              <a16:creationId xmlns:a16="http://schemas.microsoft.com/office/drawing/2014/main" id="{AF561E2D-30DD-C94F-82BC-75B96724A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030538" y="9904413"/>
          <a:ext cx="476249" cy="44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71437</xdr:colOff>
      <xdr:row>39</xdr:row>
      <xdr:rowOff>23813</xdr:rowOff>
    </xdr:from>
    <xdr:to>
      <xdr:col>4</xdr:col>
      <xdr:colOff>547687</xdr:colOff>
      <xdr:row>40</xdr:row>
      <xdr:rowOff>214313</xdr:rowOff>
    </xdr:to>
    <xdr:pic>
      <xdr:nvPicPr>
        <xdr:cNvPr id="22" name="Picture 32" descr="Picture 32">
          <a:extLst>
            <a:ext uri="{FF2B5EF4-FFF2-40B4-BE49-F238E27FC236}">
              <a16:creationId xmlns:a16="http://schemas.microsoft.com/office/drawing/2014/main" id="{DCECB915-B071-AF4C-8293-3065C184A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703637" y="10412413"/>
          <a:ext cx="476250" cy="44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71437</xdr:colOff>
      <xdr:row>41</xdr:row>
      <xdr:rowOff>23813</xdr:rowOff>
    </xdr:from>
    <xdr:to>
      <xdr:col>5</xdr:col>
      <xdr:colOff>547687</xdr:colOff>
      <xdr:row>42</xdr:row>
      <xdr:rowOff>214313</xdr:rowOff>
    </xdr:to>
    <xdr:pic>
      <xdr:nvPicPr>
        <xdr:cNvPr id="23" name="Picture 33" descr="Picture 33">
          <a:extLst>
            <a:ext uri="{FF2B5EF4-FFF2-40B4-BE49-F238E27FC236}">
              <a16:creationId xmlns:a16="http://schemas.microsoft.com/office/drawing/2014/main" id="{AB089DEE-E317-BF45-9E86-1AC79ABEC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4376737" y="10920413"/>
          <a:ext cx="476250" cy="44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71438</xdr:colOff>
      <xdr:row>35</xdr:row>
      <xdr:rowOff>23813</xdr:rowOff>
    </xdr:from>
    <xdr:to>
      <xdr:col>10</xdr:col>
      <xdr:colOff>547688</xdr:colOff>
      <xdr:row>36</xdr:row>
      <xdr:rowOff>214313</xdr:rowOff>
    </xdr:to>
    <xdr:pic>
      <xdr:nvPicPr>
        <xdr:cNvPr id="24" name="Picture 34" descr="Picture 34">
          <a:extLst>
            <a:ext uri="{FF2B5EF4-FFF2-40B4-BE49-F238E27FC236}">
              <a16:creationId xmlns:a16="http://schemas.microsoft.com/office/drawing/2014/main" id="{812FF6F1-5CDB-A843-BA1C-93C28EE8D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8796338" y="9409113"/>
          <a:ext cx="476250" cy="431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71438</xdr:colOff>
      <xdr:row>37</xdr:row>
      <xdr:rowOff>23813</xdr:rowOff>
    </xdr:from>
    <xdr:to>
      <xdr:col>11</xdr:col>
      <xdr:colOff>547688</xdr:colOff>
      <xdr:row>38</xdr:row>
      <xdr:rowOff>214313</xdr:rowOff>
    </xdr:to>
    <xdr:pic>
      <xdr:nvPicPr>
        <xdr:cNvPr id="25" name="Picture 35" descr="Picture 35">
          <a:extLst>
            <a:ext uri="{FF2B5EF4-FFF2-40B4-BE49-F238E27FC236}">
              <a16:creationId xmlns:a16="http://schemas.microsoft.com/office/drawing/2014/main" id="{A9B5A141-009E-D24D-8483-CFF43C8A1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9469438" y="9904413"/>
          <a:ext cx="476250" cy="44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71438</xdr:colOff>
      <xdr:row>39</xdr:row>
      <xdr:rowOff>23813</xdr:rowOff>
    </xdr:from>
    <xdr:to>
      <xdr:col>12</xdr:col>
      <xdr:colOff>547688</xdr:colOff>
      <xdr:row>40</xdr:row>
      <xdr:rowOff>214313</xdr:rowOff>
    </xdr:to>
    <xdr:pic>
      <xdr:nvPicPr>
        <xdr:cNvPr id="26" name="Picture 36" descr="Picture 36">
          <a:extLst>
            <a:ext uri="{FF2B5EF4-FFF2-40B4-BE49-F238E27FC236}">
              <a16:creationId xmlns:a16="http://schemas.microsoft.com/office/drawing/2014/main" id="{E6C348E0-075F-7844-9622-6B0385C8F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10142538" y="10412413"/>
          <a:ext cx="476250" cy="44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71438</xdr:colOff>
      <xdr:row>41</xdr:row>
      <xdr:rowOff>23813</xdr:rowOff>
    </xdr:from>
    <xdr:to>
      <xdr:col>13</xdr:col>
      <xdr:colOff>547688</xdr:colOff>
      <xdr:row>42</xdr:row>
      <xdr:rowOff>214313</xdr:rowOff>
    </xdr:to>
    <xdr:pic>
      <xdr:nvPicPr>
        <xdr:cNvPr id="27" name="Picture 37" descr="Picture 37">
          <a:extLst>
            <a:ext uri="{FF2B5EF4-FFF2-40B4-BE49-F238E27FC236}">
              <a16:creationId xmlns:a16="http://schemas.microsoft.com/office/drawing/2014/main" id="{783485E1-D23A-5A46-8E9C-F72085F7E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10815638" y="10920413"/>
          <a:ext cx="476250" cy="44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14</xdr:col>
      <xdr:colOff>438150</xdr:colOff>
      <xdr:row>0</xdr:row>
      <xdr:rowOff>52388</xdr:rowOff>
    </xdr:from>
    <xdr:to>
      <xdr:col>15</xdr:col>
      <xdr:colOff>557213</xdr:colOff>
      <xdr:row>0</xdr:row>
      <xdr:rowOff>709613</xdr:rowOff>
    </xdr:to>
    <xdr:pic>
      <xdr:nvPicPr>
        <xdr:cNvPr id="28" name="Рисунок 35" descr="Рисунок 35">
          <a:extLst>
            <a:ext uri="{FF2B5EF4-FFF2-40B4-BE49-F238E27FC236}">
              <a16:creationId xmlns:a16="http://schemas.microsoft.com/office/drawing/2014/main" id="{F61C29AB-FFB3-5D41-92F8-E0C3EC38B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1855450" y="52388"/>
          <a:ext cx="792163" cy="657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14</xdr:col>
      <xdr:colOff>428625</xdr:colOff>
      <xdr:row>19</xdr:row>
      <xdr:rowOff>52387</xdr:rowOff>
    </xdr:from>
    <xdr:to>
      <xdr:col>15</xdr:col>
      <xdr:colOff>533400</xdr:colOff>
      <xdr:row>19</xdr:row>
      <xdr:rowOff>709613</xdr:rowOff>
    </xdr:to>
    <xdr:pic>
      <xdr:nvPicPr>
        <xdr:cNvPr id="29" name="Рисунок 36" descr="Рисунок 36">
          <a:extLst>
            <a:ext uri="{FF2B5EF4-FFF2-40B4-BE49-F238E27FC236}">
              <a16:creationId xmlns:a16="http://schemas.microsoft.com/office/drawing/2014/main" id="{9B5F31D8-49BC-714D-AC98-C84F9487B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1845925" y="5094287"/>
          <a:ext cx="777875" cy="6572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2</xdr:col>
      <xdr:colOff>476250</xdr:colOff>
      <xdr:row>47</xdr:row>
      <xdr:rowOff>9525</xdr:rowOff>
    </xdr:to>
    <xdr:pic>
      <xdr:nvPicPr>
        <xdr:cNvPr id="30" name="Picture 33" descr="Picture 33">
          <a:extLst>
            <a:ext uri="{FF2B5EF4-FFF2-40B4-BE49-F238E27FC236}">
              <a16:creationId xmlns:a16="http://schemas.microsoft.com/office/drawing/2014/main" id="{989CC29F-AB60-464B-AE95-8B721E8A8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2286000" y="11938000"/>
          <a:ext cx="476250" cy="4413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0</xdr:colOff>
      <xdr:row>47</xdr:row>
      <xdr:rowOff>0</xdr:rowOff>
    </xdr:from>
    <xdr:to>
      <xdr:col>3</xdr:col>
      <xdr:colOff>476250</xdr:colOff>
      <xdr:row>49</xdr:row>
      <xdr:rowOff>9525</xdr:rowOff>
    </xdr:to>
    <xdr:pic>
      <xdr:nvPicPr>
        <xdr:cNvPr id="31" name="Picture 33" descr="Picture 33">
          <a:extLst>
            <a:ext uri="{FF2B5EF4-FFF2-40B4-BE49-F238E27FC236}">
              <a16:creationId xmlns:a16="http://schemas.microsoft.com/office/drawing/2014/main" id="{1ECA853D-B8CB-B642-A1C3-CE00CC71D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2959100" y="12369800"/>
          <a:ext cx="476250" cy="4413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0</xdr:colOff>
      <xdr:row>49</xdr:row>
      <xdr:rowOff>0</xdr:rowOff>
    </xdr:from>
    <xdr:to>
      <xdr:col>4</xdr:col>
      <xdr:colOff>476250</xdr:colOff>
      <xdr:row>51</xdr:row>
      <xdr:rowOff>9525</xdr:rowOff>
    </xdr:to>
    <xdr:pic>
      <xdr:nvPicPr>
        <xdr:cNvPr id="32" name="Picture 33" descr="Picture 33">
          <a:extLst>
            <a:ext uri="{FF2B5EF4-FFF2-40B4-BE49-F238E27FC236}">
              <a16:creationId xmlns:a16="http://schemas.microsoft.com/office/drawing/2014/main" id="{5BCE46D6-E03C-2849-9239-F99C20746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632200" y="12801600"/>
          <a:ext cx="476250" cy="4413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0</xdr:colOff>
      <xdr:row>45</xdr:row>
      <xdr:rowOff>0</xdr:rowOff>
    </xdr:from>
    <xdr:to>
      <xdr:col>10</xdr:col>
      <xdr:colOff>476250</xdr:colOff>
      <xdr:row>47</xdr:row>
      <xdr:rowOff>9525</xdr:rowOff>
    </xdr:to>
    <xdr:pic>
      <xdr:nvPicPr>
        <xdr:cNvPr id="33" name="Picture 33" descr="Picture 33">
          <a:extLst>
            <a:ext uri="{FF2B5EF4-FFF2-40B4-BE49-F238E27FC236}">
              <a16:creationId xmlns:a16="http://schemas.microsoft.com/office/drawing/2014/main" id="{D1791BF1-06BF-1142-A2AD-5FA0C7BF7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8724900" y="11938000"/>
          <a:ext cx="476250" cy="4413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476250</xdr:colOff>
      <xdr:row>49</xdr:row>
      <xdr:rowOff>9525</xdr:rowOff>
    </xdr:to>
    <xdr:pic>
      <xdr:nvPicPr>
        <xdr:cNvPr id="34" name="Picture 33" descr="Picture 33">
          <a:extLst>
            <a:ext uri="{FF2B5EF4-FFF2-40B4-BE49-F238E27FC236}">
              <a16:creationId xmlns:a16="http://schemas.microsoft.com/office/drawing/2014/main" id="{A018C504-B33F-5445-8D25-1D5DF4201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9398000" y="12369800"/>
          <a:ext cx="476250" cy="4413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0</xdr:colOff>
      <xdr:row>49</xdr:row>
      <xdr:rowOff>0</xdr:rowOff>
    </xdr:from>
    <xdr:to>
      <xdr:col>12</xdr:col>
      <xdr:colOff>476250</xdr:colOff>
      <xdr:row>51</xdr:row>
      <xdr:rowOff>9525</xdr:rowOff>
    </xdr:to>
    <xdr:pic>
      <xdr:nvPicPr>
        <xdr:cNvPr id="35" name="Picture 33" descr="Picture 33">
          <a:extLst>
            <a:ext uri="{FF2B5EF4-FFF2-40B4-BE49-F238E27FC236}">
              <a16:creationId xmlns:a16="http://schemas.microsoft.com/office/drawing/2014/main" id="{7FBC73A4-5957-974B-BE11-2F5B8038E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10071100" y="12801600"/>
          <a:ext cx="476250" cy="4413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enaandreieva/Downloads/DOMINOR_CUP_2020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 1-10"/>
      <sheetName val="Основа"/>
      <sheetName val="3-8 место"/>
      <sheetName val="9-16 места"/>
      <sheetName val="17-31 место"/>
    </sheetNames>
    <sheetDataSet>
      <sheetData sheetId="0">
        <row r="9">
          <cell r="A9" t="str">
            <v>DOMINOR CUP'20</v>
          </cell>
        </row>
        <row r="11">
          <cell r="A11" t="str">
            <v>Elite Tennis Club, Черноморск</v>
          </cell>
        </row>
        <row r="15">
          <cell r="A15" t="str">
            <v>11-12 июля</v>
          </cell>
        </row>
        <row r="17">
          <cell r="A17" t="str">
            <v>Ольга Стацюк</v>
          </cell>
        </row>
      </sheetData>
      <sheetData sheetId="1"/>
      <sheetData sheetId="2">
        <row r="6">
          <cell r="C6" t="str">
            <v>КОНОВАЛ - КУЧЕРЕНКО</v>
          </cell>
        </row>
        <row r="26">
          <cell r="C26" t="str">
            <v>БОГОМОЛКИНА - ЛОПУШАНСКАЯ Д</v>
          </cell>
        </row>
        <row r="30">
          <cell r="C30" t="str">
            <v>КЛИМЕНКО - КОВАЛЕНКО</v>
          </cell>
        </row>
        <row r="38">
          <cell r="C38" t="str">
            <v>ЛЕЩИЙ - ТОКАРЕВА</v>
          </cell>
        </row>
        <row r="60">
          <cell r="C60" t="str">
            <v>ЛУЦЕНКО - СКОМОРОХОВА</v>
          </cell>
        </row>
        <row r="64">
          <cell r="C64" t="str">
            <v>БОГУН - ФОГЕЛЬ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krtennis.com/" TargetMode="External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95C31-DFF2-A047-835E-410DB2EA2EC9}">
  <sheetPr>
    <pageSetUpPr fitToPage="1"/>
  </sheetPr>
  <dimension ref="A1:Q80"/>
  <sheetViews>
    <sheetView showGridLines="0" tabSelected="1" zoomScale="60" zoomScaleNormal="60" workbookViewId="0">
      <selection activeCell="U35" sqref="U35"/>
    </sheetView>
  </sheetViews>
  <sheetFormatPr baseColWidth="10" defaultColWidth="8.83203125" defaultRowHeight="12.75" customHeight="1" x14ac:dyDescent="0.15"/>
  <cols>
    <col min="1" max="2" width="3.33203125" style="66" customWidth="1"/>
    <col min="3" max="3" width="4.6640625" style="66" customWidth="1"/>
    <col min="4" max="4" width="4.33203125" style="66" customWidth="1"/>
    <col min="5" max="5" width="12.6640625" style="66" customWidth="1"/>
    <col min="6" max="6" width="2.6640625" style="66" customWidth="1"/>
    <col min="7" max="7" width="13.6640625" style="66" customWidth="1"/>
    <col min="8" max="8" width="1.33203125" style="66" customWidth="1"/>
    <col min="9" max="9" width="2" style="66" customWidth="1"/>
    <col min="10" max="10" width="10.6640625" style="66" customWidth="1"/>
    <col min="11" max="11" width="1.6640625" style="66" customWidth="1"/>
    <col min="12" max="12" width="10.6640625" style="66" customWidth="1"/>
    <col min="13" max="13" width="1.6640625" style="66" customWidth="1"/>
    <col min="14" max="14" width="10.6640625" style="66" customWidth="1"/>
    <col min="15" max="15" width="1.6640625" style="66" customWidth="1"/>
    <col min="16" max="16" width="10.6640625" style="66" customWidth="1"/>
    <col min="17" max="17" width="1.6640625" style="66" customWidth="1"/>
    <col min="18" max="18" width="8.83203125" style="66" customWidth="1"/>
    <col min="19" max="16384" width="8.83203125" style="66"/>
  </cols>
  <sheetData>
    <row r="1" spans="1:17" ht="54" customHeight="1" x14ac:dyDescent="0.25">
      <c r="A1" s="74" t="str">
        <f>[1]Информация!$A$9</f>
        <v>DOMINOR CUP'20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7" t="s">
        <v>88</v>
      </c>
      <c r="M1" s="78"/>
      <c r="N1" s="78"/>
      <c r="O1" s="78"/>
      <c r="P1" s="78"/>
      <c r="Q1" s="405"/>
    </row>
    <row r="2" spans="1:17" ht="12" customHeight="1" x14ac:dyDescent="0.15">
      <c r="A2" s="218" t="s">
        <v>89</v>
      </c>
      <c r="B2" s="219"/>
      <c r="C2" s="219"/>
      <c r="D2" s="219"/>
      <c r="E2" s="219"/>
      <c r="F2" s="220" t="s">
        <v>2</v>
      </c>
      <c r="G2" s="219"/>
      <c r="H2" s="219"/>
      <c r="I2" s="219"/>
      <c r="J2" s="220"/>
      <c r="K2" s="220"/>
      <c r="L2" s="221"/>
      <c r="M2" s="219"/>
      <c r="N2" s="219"/>
      <c r="O2" s="219"/>
      <c r="P2" s="219"/>
      <c r="Q2" s="445" t="s">
        <v>3</v>
      </c>
    </row>
    <row r="3" spans="1:17" ht="15" customHeight="1" thickBot="1" x14ac:dyDescent="0.2">
      <c r="A3" s="80" t="str">
        <f>[1]Информация!$A$15</f>
        <v>11-12 июля</v>
      </c>
      <c r="B3" s="81"/>
      <c r="C3" s="81"/>
      <c r="D3" s="81"/>
      <c r="E3" s="81"/>
      <c r="F3" s="406" t="str">
        <f>[1]Информация!$A$11</f>
        <v>Elite Tennis Club, Черноморск</v>
      </c>
      <c r="G3" s="406"/>
      <c r="H3" s="406"/>
      <c r="I3" s="406"/>
      <c r="J3" s="406"/>
      <c r="K3" s="84"/>
      <c r="L3" s="81"/>
      <c r="M3" s="81"/>
      <c r="N3" s="81"/>
      <c r="O3" s="81"/>
      <c r="P3" s="81"/>
      <c r="Q3" s="407" t="str">
        <f>[1]Информация!$A$17</f>
        <v>Ольга Стацюк</v>
      </c>
    </row>
    <row r="4" spans="1:17" ht="9" customHeight="1" x14ac:dyDescent="0.15">
      <c r="A4" s="271"/>
      <c r="B4" s="272" t="s">
        <v>90</v>
      </c>
      <c r="C4" s="273" t="s">
        <v>91</v>
      </c>
      <c r="D4" s="274"/>
      <c r="E4" s="275"/>
      <c r="F4" s="273" t="s">
        <v>92</v>
      </c>
      <c r="G4" s="276"/>
      <c r="H4" s="274"/>
      <c r="I4" s="274"/>
      <c r="J4" s="277"/>
      <c r="K4" s="274"/>
      <c r="L4" s="272" t="s">
        <v>93</v>
      </c>
      <c r="M4" s="274"/>
      <c r="N4" s="272" t="s">
        <v>94</v>
      </c>
      <c r="O4" s="274"/>
      <c r="P4" s="272" t="s">
        <v>95</v>
      </c>
      <c r="Q4" s="446"/>
    </row>
    <row r="5" spans="1:17" ht="8" customHeight="1" x14ac:dyDescent="0.15">
      <c r="A5" s="86"/>
      <c r="B5" s="87"/>
      <c r="C5" s="87"/>
      <c r="D5" s="87"/>
      <c r="E5" s="88"/>
      <c r="F5" s="88"/>
      <c r="G5" s="79"/>
      <c r="H5" s="88"/>
      <c r="I5" s="87"/>
      <c r="J5" s="87"/>
      <c r="K5" s="87"/>
      <c r="L5" s="87"/>
      <c r="M5" s="87"/>
      <c r="N5" s="87"/>
      <c r="O5" s="87"/>
      <c r="P5" s="87"/>
      <c r="Q5" s="408"/>
    </row>
    <row r="6" spans="1:17" ht="10" customHeight="1" x14ac:dyDescent="0.15">
      <c r="A6" s="90">
        <v>1</v>
      </c>
      <c r="B6" s="91"/>
      <c r="C6" s="154" t="s">
        <v>144</v>
      </c>
      <c r="D6" s="154"/>
      <c r="E6" s="154"/>
      <c r="F6" s="154"/>
      <c r="G6" s="154"/>
      <c r="H6" s="167" t="s">
        <v>10</v>
      </c>
      <c r="I6" s="167"/>
      <c r="J6" s="95"/>
      <c r="K6" s="95"/>
      <c r="L6" s="95"/>
      <c r="M6" s="95"/>
      <c r="N6" s="95"/>
      <c r="O6" s="95"/>
      <c r="P6" s="95"/>
      <c r="Q6" s="409"/>
    </row>
    <row r="7" spans="1:17" ht="11.25" customHeight="1" x14ac:dyDescent="0.15">
      <c r="A7" s="99"/>
      <c r="B7" s="100"/>
      <c r="C7" s="156"/>
      <c r="D7" s="156"/>
      <c r="E7" s="156"/>
      <c r="F7" s="156"/>
      <c r="G7" s="157"/>
      <c r="H7" s="410" t="s">
        <v>12</v>
      </c>
      <c r="I7" s="411"/>
      <c r="J7" s="412"/>
      <c r="K7" s="95"/>
      <c r="L7" s="95"/>
      <c r="M7" s="95"/>
      <c r="N7" s="95"/>
      <c r="O7" s="105"/>
      <c r="P7" s="105"/>
      <c r="Q7" s="413"/>
    </row>
    <row r="8" spans="1:17" ht="10" customHeight="1" x14ac:dyDescent="0.15">
      <c r="A8" s="90">
        <v>2</v>
      </c>
      <c r="B8" s="107"/>
      <c r="C8" s="92"/>
      <c r="D8" s="94" t="s">
        <v>103</v>
      </c>
      <c r="E8" s="94"/>
      <c r="F8" s="94"/>
      <c r="G8" s="108"/>
      <c r="H8" s="414"/>
      <c r="I8" s="415"/>
      <c r="J8" s="169"/>
      <c r="K8" s="416" t="str">
        <f>H6</f>
        <v>КОНОВАЛ</v>
      </c>
      <c r="L8" s="95"/>
      <c r="M8" s="95"/>
      <c r="N8" s="95"/>
      <c r="O8" s="95"/>
      <c r="P8" s="95"/>
      <c r="Q8" s="409"/>
    </row>
    <row r="9" spans="1:17" ht="10" customHeight="1" x14ac:dyDescent="0.15">
      <c r="A9" s="99"/>
      <c r="B9" s="100"/>
      <c r="C9" s="101"/>
      <c r="D9" s="101"/>
      <c r="E9" s="101"/>
      <c r="F9" s="101"/>
      <c r="G9" s="112"/>
      <c r="H9" s="168"/>
      <c r="I9" s="168"/>
      <c r="J9" s="170"/>
      <c r="K9" s="417" t="str">
        <f>H7</f>
        <v>КУЧЕРЕНКО</v>
      </c>
      <c r="L9" s="418"/>
      <c r="M9" s="95"/>
      <c r="N9" s="95"/>
      <c r="O9" s="95"/>
      <c r="P9" s="95"/>
      <c r="Q9" s="409"/>
    </row>
    <row r="10" spans="1:17" ht="10" customHeight="1" x14ac:dyDescent="0.15">
      <c r="A10" s="90">
        <v>3</v>
      </c>
      <c r="B10" s="107"/>
      <c r="C10" s="92" t="s">
        <v>96</v>
      </c>
      <c r="D10" s="154"/>
      <c r="E10" s="154"/>
      <c r="F10" s="154"/>
      <c r="G10" s="171"/>
      <c r="H10" s="168" t="s">
        <v>48</v>
      </c>
      <c r="I10" s="168"/>
      <c r="J10" s="113"/>
      <c r="K10" s="419"/>
      <c r="L10" s="169" t="s">
        <v>13</v>
      </c>
      <c r="M10" s="111"/>
      <c r="N10" s="95"/>
      <c r="O10" s="95"/>
      <c r="P10" s="95"/>
      <c r="Q10" s="409"/>
    </row>
    <row r="11" spans="1:17" ht="10" customHeight="1" x14ac:dyDescent="0.15">
      <c r="A11" s="99"/>
      <c r="B11" s="100"/>
      <c r="C11" s="156"/>
      <c r="D11" s="156"/>
      <c r="E11" s="156"/>
      <c r="F11" s="156"/>
      <c r="G11" s="157"/>
      <c r="H11" s="420" t="s">
        <v>50</v>
      </c>
      <c r="I11" s="411"/>
      <c r="J11" s="133"/>
      <c r="K11" s="111"/>
      <c r="L11" s="113"/>
      <c r="M11" s="421"/>
      <c r="N11" s="95"/>
      <c r="O11" s="95"/>
      <c r="P11" s="95"/>
      <c r="Q11" s="409"/>
    </row>
    <row r="12" spans="1:17" ht="10" customHeight="1" x14ac:dyDescent="0.15">
      <c r="A12" s="90">
        <v>4</v>
      </c>
      <c r="B12" s="107"/>
      <c r="C12" s="92" t="s">
        <v>128</v>
      </c>
      <c r="D12" s="94"/>
      <c r="E12" s="94"/>
      <c r="F12" s="94"/>
      <c r="G12" s="108"/>
      <c r="H12" s="414"/>
      <c r="I12" s="415"/>
      <c r="J12" s="158" t="s">
        <v>71</v>
      </c>
      <c r="K12" s="95"/>
      <c r="L12" s="170"/>
      <c r="M12" s="416" t="str">
        <f>K16</f>
        <v>АКСЕНЕНКО</v>
      </c>
      <c r="N12" s="95"/>
      <c r="O12" s="95"/>
      <c r="P12" s="95"/>
      <c r="Q12" s="409"/>
    </row>
    <row r="13" spans="1:17" ht="10" customHeight="1" x14ac:dyDescent="0.15">
      <c r="A13" s="99"/>
      <c r="B13" s="100"/>
      <c r="C13" s="101"/>
      <c r="D13" s="101"/>
      <c r="E13" s="101"/>
      <c r="F13" s="101"/>
      <c r="G13" s="112"/>
      <c r="H13" s="168"/>
      <c r="I13" s="168"/>
      <c r="J13" s="95"/>
      <c r="K13" s="95"/>
      <c r="L13" s="170"/>
      <c r="M13" s="417" t="str">
        <f>K17</f>
        <v>КАСЬЯН</v>
      </c>
      <c r="N13" s="418"/>
      <c r="O13" s="95"/>
      <c r="P13" s="95"/>
      <c r="Q13" s="409"/>
    </row>
    <row r="14" spans="1:17" ht="10" customHeight="1" x14ac:dyDescent="0.15">
      <c r="A14" s="90">
        <v>5</v>
      </c>
      <c r="B14" s="107"/>
      <c r="C14" s="92" t="s">
        <v>129</v>
      </c>
      <c r="D14" s="154"/>
      <c r="E14" s="154"/>
      <c r="F14" s="154"/>
      <c r="G14" s="171"/>
      <c r="H14" s="168" t="s">
        <v>72</v>
      </c>
      <c r="I14" s="168"/>
      <c r="J14" s="95"/>
      <c r="K14" s="95"/>
      <c r="L14" s="113"/>
      <c r="M14" s="419"/>
      <c r="N14" s="169" t="s">
        <v>14</v>
      </c>
      <c r="O14" s="111"/>
      <c r="P14" s="95"/>
      <c r="Q14" s="409"/>
    </row>
    <row r="15" spans="1:17" ht="10" customHeight="1" x14ac:dyDescent="0.15">
      <c r="A15" s="99"/>
      <c r="B15" s="100"/>
      <c r="C15" s="156"/>
      <c r="D15" s="156"/>
      <c r="E15" s="156"/>
      <c r="F15" s="156"/>
      <c r="G15" s="157"/>
      <c r="H15" s="420" t="s">
        <v>73</v>
      </c>
      <c r="I15" s="411"/>
      <c r="J15" s="412"/>
      <c r="K15" s="95"/>
      <c r="L15" s="113"/>
      <c r="M15" s="111"/>
      <c r="N15" s="113"/>
      <c r="O15" s="111"/>
      <c r="P15" s="95"/>
      <c r="Q15" s="409"/>
    </row>
    <row r="16" spans="1:17" ht="10" customHeight="1" x14ac:dyDescent="0.15">
      <c r="A16" s="90">
        <v>6</v>
      </c>
      <c r="B16" s="107"/>
      <c r="C16" s="92"/>
      <c r="D16" s="94" t="s">
        <v>103</v>
      </c>
      <c r="E16" s="94"/>
      <c r="F16" s="94"/>
      <c r="G16" s="108"/>
      <c r="H16" s="414"/>
      <c r="I16" s="415"/>
      <c r="J16" s="169"/>
      <c r="K16" s="416" t="s">
        <v>81</v>
      </c>
      <c r="L16" s="113"/>
      <c r="M16" s="111"/>
      <c r="N16" s="113"/>
      <c r="O16" s="111"/>
      <c r="P16" s="95"/>
      <c r="Q16" s="409"/>
    </row>
    <row r="17" spans="1:17" ht="10" customHeight="1" x14ac:dyDescent="0.15">
      <c r="A17" s="99"/>
      <c r="B17" s="100"/>
      <c r="C17" s="101"/>
      <c r="D17" s="101"/>
      <c r="E17" s="101"/>
      <c r="F17" s="101"/>
      <c r="G17" s="112"/>
      <c r="H17" s="168"/>
      <c r="I17" s="168"/>
      <c r="J17" s="170"/>
      <c r="K17" s="417" t="s">
        <v>83</v>
      </c>
      <c r="L17" s="133"/>
      <c r="M17" s="111"/>
      <c r="N17" s="113"/>
      <c r="O17" s="111"/>
      <c r="P17" s="95"/>
      <c r="Q17" s="409"/>
    </row>
    <row r="18" spans="1:17" ht="10" customHeight="1" x14ac:dyDescent="0.15">
      <c r="A18" s="90">
        <v>7</v>
      </c>
      <c r="B18" s="107"/>
      <c r="C18" s="422"/>
      <c r="D18" s="154" t="s">
        <v>103</v>
      </c>
      <c r="E18" s="154"/>
      <c r="F18" s="154"/>
      <c r="G18" s="171"/>
      <c r="H18" s="167" t="s">
        <v>145</v>
      </c>
      <c r="I18" s="167"/>
      <c r="J18" s="113"/>
      <c r="K18" s="419"/>
      <c r="L18" s="158" t="s">
        <v>14</v>
      </c>
      <c r="M18" s="95"/>
      <c r="N18" s="113"/>
      <c r="O18" s="111"/>
      <c r="P18" s="95"/>
      <c r="Q18" s="409"/>
    </row>
    <row r="19" spans="1:17" ht="11.25" customHeight="1" x14ac:dyDescent="0.15">
      <c r="A19" s="99"/>
      <c r="B19" s="100"/>
      <c r="C19" s="156"/>
      <c r="D19" s="156"/>
      <c r="E19" s="156"/>
      <c r="F19" s="156"/>
      <c r="G19" s="157"/>
      <c r="H19" s="410" t="s">
        <v>83</v>
      </c>
      <c r="I19" s="423"/>
      <c r="J19" s="133"/>
      <c r="K19" s="111"/>
      <c r="L19" s="95"/>
      <c r="M19" s="424"/>
      <c r="N19" s="113"/>
      <c r="O19" s="111"/>
      <c r="P19" s="95"/>
      <c r="Q19" s="409"/>
    </row>
    <row r="20" spans="1:17" ht="10" customHeight="1" x14ac:dyDescent="0.15">
      <c r="A20" s="90">
        <v>8</v>
      </c>
      <c r="B20" s="107"/>
      <c r="C20" s="422" t="s">
        <v>146</v>
      </c>
      <c r="D20" s="94"/>
      <c r="E20" s="94"/>
      <c r="F20" s="94"/>
      <c r="G20" s="108" t="s">
        <v>147</v>
      </c>
      <c r="H20" s="425"/>
      <c r="I20" s="426"/>
      <c r="J20" s="158"/>
      <c r="K20" s="95"/>
      <c r="L20" s="95"/>
      <c r="M20" s="95"/>
      <c r="N20" s="170"/>
      <c r="O20" s="416" t="str">
        <f>M12</f>
        <v>АКСЕНЕНКО</v>
      </c>
      <c r="P20" s="95"/>
      <c r="Q20" s="409"/>
    </row>
    <row r="21" spans="1:17" ht="10" customHeight="1" x14ac:dyDescent="0.15">
      <c r="A21" s="99"/>
      <c r="B21" s="100"/>
      <c r="C21" s="101"/>
      <c r="D21" s="101"/>
      <c r="E21" s="101"/>
      <c r="F21" s="101"/>
      <c r="G21" s="112"/>
      <c r="H21" s="167"/>
      <c r="I21" s="167"/>
      <c r="J21" s="140"/>
      <c r="K21" s="95"/>
      <c r="L21" s="95"/>
      <c r="M21" s="95"/>
      <c r="N21" s="170"/>
      <c r="O21" s="417" t="str">
        <f>M13</f>
        <v>КАСЬЯН</v>
      </c>
      <c r="P21" s="418"/>
      <c r="Q21" s="409"/>
    </row>
    <row r="22" spans="1:17" ht="10" customHeight="1" x14ac:dyDescent="0.15">
      <c r="A22" s="90">
        <v>9</v>
      </c>
      <c r="B22" s="107"/>
      <c r="C22" s="422" t="s">
        <v>148</v>
      </c>
      <c r="D22" s="154"/>
      <c r="E22" s="154"/>
      <c r="F22" s="154"/>
      <c r="G22" s="171"/>
      <c r="H22" s="167" t="s">
        <v>33</v>
      </c>
      <c r="I22" s="167"/>
      <c r="J22" s="95"/>
      <c r="K22" s="95"/>
      <c r="L22" s="95"/>
      <c r="M22" s="95"/>
      <c r="N22" s="113"/>
      <c r="O22" s="427"/>
      <c r="P22" s="428" t="s">
        <v>71</v>
      </c>
      <c r="Q22" s="429"/>
    </row>
    <row r="23" spans="1:17" ht="10" customHeight="1" x14ac:dyDescent="0.15">
      <c r="A23" s="99"/>
      <c r="B23" s="100"/>
      <c r="C23" s="156"/>
      <c r="D23" s="156"/>
      <c r="E23" s="156"/>
      <c r="F23" s="156"/>
      <c r="G23" s="157"/>
      <c r="H23" s="410" t="s">
        <v>35</v>
      </c>
      <c r="I23" s="423"/>
      <c r="J23" s="418"/>
      <c r="K23" s="95"/>
      <c r="L23" s="95"/>
      <c r="M23" s="95"/>
      <c r="N23" s="113"/>
      <c r="O23" s="111"/>
      <c r="P23" s="113"/>
      <c r="Q23" s="429"/>
    </row>
    <row r="24" spans="1:17" ht="10" customHeight="1" x14ac:dyDescent="0.15">
      <c r="A24" s="90">
        <v>10</v>
      </c>
      <c r="B24" s="107"/>
      <c r="C24" s="92"/>
      <c r="D24" s="94" t="s">
        <v>103</v>
      </c>
      <c r="E24" s="94"/>
      <c r="F24" s="94"/>
      <c r="G24" s="108"/>
      <c r="H24" s="414"/>
      <c r="I24" s="415"/>
      <c r="J24" s="169"/>
      <c r="K24" s="111" t="str">
        <f>H26</f>
        <v xml:space="preserve">БОГОМОЛКИНА </v>
      </c>
      <c r="L24" s="95"/>
      <c r="M24" s="95"/>
      <c r="N24" s="113"/>
      <c r="O24" s="111"/>
      <c r="P24" s="113"/>
      <c r="Q24" s="429"/>
    </row>
    <row r="25" spans="1:17" ht="10" customHeight="1" x14ac:dyDescent="0.15">
      <c r="A25" s="99"/>
      <c r="B25" s="100"/>
      <c r="C25" s="101"/>
      <c r="D25" s="101"/>
      <c r="E25" s="101"/>
      <c r="F25" s="101"/>
      <c r="G25" s="112"/>
      <c r="H25" s="168"/>
      <c r="I25" s="168"/>
      <c r="J25" s="170"/>
      <c r="K25" s="114" t="str">
        <f>H27</f>
        <v>ЛОПУШАНСКАЯ Д</v>
      </c>
      <c r="L25" s="418"/>
      <c r="M25" s="95"/>
      <c r="N25" s="113"/>
      <c r="O25" s="111"/>
      <c r="P25" s="113"/>
      <c r="Q25" s="429"/>
    </row>
    <row r="26" spans="1:17" ht="10" customHeight="1" x14ac:dyDescent="0.15">
      <c r="A26" s="90">
        <v>11</v>
      </c>
      <c r="B26" s="107"/>
      <c r="C26" s="422" t="s">
        <v>149</v>
      </c>
      <c r="D26" s="154"/>
      <c r="E26" s="154"/>
      <c r="F26" s="154"/>
      <c r="G26" s="171"/>
      <c r="H26" s="168" t="s">
        <v>150</v>
      </c>
      <c r="I26" s="168"/>
      <c r="J26" s="113"/>
      <c r="K26" s="419"/>
      <c r="L26" s="169" t="s">
        <v>21</v>
      </c>
      <c r="M26" s="111"/>
      <c r="N26" s="113"/>
      <c r="O26" s="111"/>
      <c r="P26" s="113"/>
      <c r="Q26" s="429"/>
    </row>
    <row r="27" spans="1:17" ht="10" customHeight="1" x14ac:dyDescent="0.15">
      <c r="A27" s="99"/>
      <c r="B27" s="100"/>
      <c r="C27" s="156"/>
      <c r="D27" s="156"/>
      <c r="E27" s="156"/>
      <c r="F27" s="156"/>
      <c r="G27" s="157"/>
      <c r="H27" s="420" t="s">
        <v>51</v>
      </c>
      <c r="I27" s="411"/>
      <c r="J27" s="133"/>
      <c r="K27" s="111"/>
      <c r="L27" s="113"/>
      <c r="M27" s="421"/>
      <c r="N27" s="113"/>
      <c r="O27" s="111"/>
      <c r="P27" s="113"/>
      <c r="Q27" s="429"/>
    </row>
    <row r="28" spans="1:17" ht="10" customHeight="1" x14ac:dyDescent="0.15">
      <c r="A28" s="90">
        <v>12</v>
      </c>
      <c r="B28" s="107" t="s">
        <v>151</v>
      </c>
      <c r="C28" s="430" t="s">
        <v>97</v>
      </c>
      <c r="D28" s="94"/>
      <c r="E28" s="94"/>
      <c r="F28" s="94"/>
      <c r="G28" s="108"/>
      <c r="H28" s="414"/>
      <c r="I28" s="415"/>
      <c r="J28" s="158" t="s">
        <v>152</v>
      </c>
      <c r="K28" s="95"/>
      <c r="L28" s="170"/>
      <c r="M28" s="111" t="str">
        <f>K32</f>
        <v>КЛИМЕНКО</v>
      </c>
      <c r="N28" s="113"/>
      <c r="O28" s="111"/>
      <c r="P28" s="113"/>
      <c r="Q28" s="429"/>
    </row>
    <row r="29" spans="1:17" ht="10" customHeight="1" x14ac:dyDescent="0.15">
      <c r="A29" s="99"/>
      <c r="B29" s="100"/>
      <c r="C29" s="101"/>
      <c r="D29" s="101"/>
      <c r="E29" s="101"/>
      <c r="F29" s="101"/>
      <c r="G29" s="112"/>
      <c r="H29" s="168"/>
      <c r="I29" s="168"/>
      <c r="J29" s="140"/>
      <c r="K29" s="95"/>
      <c r="L29" s="170"/>
      <c r="M29" s="114" t="str">
        <f>K33</f>
        <v>КОВАЛЕНКО</v>
      </c>
      <c r="N29" s="133"/>
      <c r="O29" s="111"/>
      <c r="P29" s="113"/>
      <c r="Q29" s="429"/>
    </row>
    <row r="30" spans="1:17" ht="10" customHeight="1" x14ac:dyDescent="0.15">
      <c r="A30" s="90">
        <v>13</v>
      </c>
      <c r="B30" s="107" t="s">
        <v>151</v>
      </c>
      <c r="C30" s="92" t="s">
        <v>153</v>
      </c>
      <c r="D30" s="154"/>
      <c r="E30" s="154"/>
      <c r="F30" s="154"/>
      <c r="G30" s="171"/>
      <c r="H30" s="168" t="s">
        <v>67</v>
      </c>
      <c r="I30" s="168"/>
      <c r="J30" s="95"/>
      <c r="K30" s="95"/>
      <c r="L30" s="113"/>
      <c r="M30" s="419"/>
      <c r="N30" s="158" t="s">
        <v>21</v>
      </c>
      <c r="O30" s="95"/>
      <c r="P30" s="113"/>
      <c r="Q30" s="429"/>
    </row>
    <row r="31" spans="1:17" ht="10" customHeight="1" x14ac:dyDescent="0.15">
      <c r="A31" s="99"/>
      <c r="B31" s="100"/>
      <c r="C31" s="156"/>
      <c r="D31" s="156"/>
      <c r="E31" s="156"/>
      <c r="F31" s="156"/>
      <c r="G31" s="157"/>
      <c r="H31" s="420" t="s">
        <v>69</v>
      </c>
      <c r="I31" s="411"/>
      <c r="J31" s="418"/>
      <c r="K31" s="95"/>
      <c r="L31" s="113"/>
      <c r="M31" s="111"/>
      <c r="N31" s="95"/>
      <c r="O31" s="95"/>
      <c r="P31" s="113"/>
      <c r="Q31" s="429"/>
    </row>
    <row r="32" spans="1:17" ht="10" customHeight="1" x14ac:dyDescent="0.15">
      <c r="A32" s="90">
        <v>14</v>
      </c>
      <c r="B32" s="107"/>
      <c r="C32" s="92"/>
      <c r="D32" s="94" t="s">
        <v>103</v>
      </c>
      <c r="E32" s="94"/>
      <c r="F32" s="94"/>
      <c r="G32" s="108"/>
      <c r="H32" s="414"/>
      <c r="I32" s="415"/>
      <c r="J32" s="169"/>
      <c r="K32" s="111" t="str">
        <f>H30</f>
        <v>КЛИМЕНКО</v>
      </c>
      <c r="L32" s="113"/>
      <c r="M32" s="111"/>
      <c r="N32" s="95"/>
      <c r="O32" s="95"/>
      <c r="P32" s="113"/>
      <c r="Q32" s="429"/>
    </row>
    <row r="33" spans="1:17" ht="10" customHeight="1" x14ac:dyDescent="0.15">
      <c r="A33" s="99"/>
      <c r="B33" s="100"/>
      <c r="C33" s="101"/>
      <c r="D33" s="101"/>
      <c r="E33" s="101"/>
      <c r="F33" s="101"/>
      <c r="G33" s="112"/>
      <c r="H33" s="168"/>
      <c r="I33" s="168"/>
      <c r="J33" s="170"/>
      <c r="K33" s="114" t="str">
        <f>H31</f>
        <v>КОВАЛЕНКО</v>
      </c>
      <c r="L33" s="133"/>
      <c r="M33" s="111"/>
      <c r="N33" s="95"/>
      <c r="O33" s="95"/>
      <c r="P33" s="113"/>
      <c r="Q33" s="429"/>
    </row>
    <row r="34" spans="1:17" ht="10" customHeight="1" x14ac:dyDescent="0.15">
      <c r="A34" s="90">
        <v>15</v>
      </c>
      <c r="B34" s="107"/>
      <c r="C34" s="422"/>
      <c r="D34" s="154" t="s">
        <v>103</v>
      </c>
      <c r="E34" s="154"/>
      <c r="F34" s="154"/>
      <c r="G34" s="171"/>
      <c r="H34" s="167" t="s">
        <v>76</v>
      </c>
      <c r="I34" s="168"/>
      <c r="J34" s="113"/>
      <c r="K34" s="419"/>
      <c r="L34" s="158" t="s">
        <v>62</v>
      </c>
      <c r="M34" s="95"/>
      <c r="N34" s="95"/>
      <c r="O34" s="95"/>
      <c r="P34" s="113"/>
      <c r="Q34" s="429"/>
    </row>
    <row r="35" spans="1:17" ht="10" customHeight="1" x14ac:dyDescent="0.15">
      <c r="A35" s="99"/>
      <c r="B35" s="100"/>
      <c r="C35" s="156"/>
      <c r="D35" s="156"/>
      <c r="E35" s="156"/>
      <c r="F35" s="156"/>
      <c r="G35" s="157"/>
      <c r="H35" s="410" t="s">
        <v>78</v>
      </c>
      <c r="I35" s="411"/>
      <c r="J35" s="133"/>
      <c r="K35" s="111"/>
      <c r="L35" s="95"/>
      <c r="M35" s="424"/>
      <c r="N35" s="95"/>
      <c r="O35" s="95"/>
      <c r="P35" s="113"/>
      <c r="Q35" s="429"/>
    </row>
    <row r="36" spans="1:17" ht="10" customHeight="1" x14ac:dyDescent="0.15">
      <c r="A36" s="90">
        <v>16</v>
      </c>
      <c r="B36" s="107"/>
      <c r="C36" s="422" t="s">
        <v>131</v>
      </c>
      <c r="D36" s="94"/>
      <c r="E36" s="94"/>
      <c r="F36" s="94"/>
      <c r="G36" s="108"/>
      <c r="H36" s="414"/>
      <c r="I36" s="415"/>
      <c r="J36" s="158"/>
      <c r="K36" s="95"/>
      <c r="L36" s="95"/>
      <c r="M36" s="95"/>
      <c r="N36" s="95"/>
      <c r="O36" s="140" t="str">
        <f>O20</f>
        <v>АКСЕНЕНКО</v>
      </c>
      <c r="P36" s="170"/>
      <c r="Q36" s="429"/>
    </row>
    <row r="37" spans="1:17" ht="10" customHeight="1" x14ac:dyDescent="0.15">
      <c r="A37" s="99"/>
      <c r="B37" s="100"/>
      <c r="C37" s="101"/>
      <c r="D37" s="101"/>
      <c r="E37" s="101"/>
      <c r="F37" s="101"/>
      <c r="G37" s="112"/>
      <c r="H37" s="168"/>
      <c r="I37" s="168"/>
      <c r="J37" s="140"/>
      <c r="K37" s="95"/>
      <c r="L37" s="95"/>
      <c r="M37" s="95"/>
      <c r="N37" s="424"/>
      <c r="O37" s="412" t="str">
        <f>O21</f>
        <v>КАСЬЯН</v>
      </c>
      <c r="P37" s="431"/>
      <c r="Q37" s="429"/>
    </row>
    <row r="38" spans="1:17" ht="10" customHeight="1" x14ac:dyDescent="0.15">
      <c r="A38" s="90">
        <v>17</v>
      </c>
      <c r="B38" s="107"/>
      <c r="C38" s="422" t="s">
        <v>154</v>
      </c>
      <c r="D38" s="154"/>
      <c r="E38" s="154"/>
      <c r="F38" s="154"/>
      <c r="G38" s="171"/>
      <c r="H38" s="167" t="s">
        <v>43</v>
      </c>
      <c r="I38" s="168"/>
      <c r="J38" s="95"/>
      <c r="K38" s="95"/>
      <c r="L38" s="95"/>
      <c r="M38" s="95"/>
      <c r="N38" s="172" t="s">
        <v>155</v>
      </c>
      <c r="O38" s="116"/>
      <c r="P38" s="428" t="s">
        <v>71</v>
      </c>
      <c r="Q38" s="429"/>
    </row>
    <row r="39" spans="1:17" ht="10" customHeight="1" x14ac:dyDescent="0.15">
      <c r="A39" s="99"/>
      <c r="B39" s="100"/>
      <c r="C39" s="156"/>
      <c r="D39" s="156"/>
      <c r="E39" s="156"/>
      <c r="F39" s="156"/>
      <c r="G39" s="157"/>
      <c r="H39" s="410" t="s">
        <v>45</v>
      </c>
      <c r="I39" s="411"/>
      <c r="J39" s="418"/>
      <c r="K39" s="95"/>
      <c r="L39" s="95"/>
      <c r="M39" s="95"/>
      <c r="N39" s="95"/>
      <c r="O39" s="95"/>
      <c r="P39" s="113"/>
      <c r="Q39" s="432"/>
    </row>
    <row r="40" spans="1:17" ht="10" customHeight="1" x14ac:dyDescent="0.15">
      <c r="A40" s="90">
        <v>18</v>
      </c>
      <c r="B40" s="107"/>
      <c r="C40" s="92"/>
      <c r="D40" s="94" t="s">
        <v>103</v>
      </c>
      <c r="E40" s="94"/>
      <c r="F40" s="94"/>
      <c r="G40" s="108"/>
      <c r="H40" s="414"/>
      <c r="I40" s="415"/>
      <c r="J40" s="169"/>
      <c r="K40" s="416" t="str">
        <f>H38</f>
        <v>ЛЕЩИЙ</v>
      </c>
      <c r="L40" s="95"/>
      <c r="M40" s="95"/>
      <c r="N40" s="95"/>
      <c r="O40" s="95"/>
      <c r="P40" s="113"/>
      <c r="Q40" s="429"/>
    </row>
    <row r="41" spans="1:17" ht="10" customHeight="1" x14ac:dyDescent="0.15">
      <c r="A41" s="99"/>
      <c r="B41" s="100"/>
      <c r="C41" s="101"/>
      <c r="D41" s="101"/>
      <c r="E41" s="101"/>
      <c r="F41" s="101"/>
      <c r="G41" s="112"/>
      <c r="H41" s="168"/>
      <c r="I41" s="168"/>
      <c r="J41" s="170"/>
      <c r="K41" s="417" t="str">
        <f>H39</f>
        <v>ТОКАРЕВА</v>
      </c>
      <c r="L41" s="418"/>
      <c r="M41" s="95"/>
      <c r="N41" s="95"/>
      <c r="O41" s="95"/>
      <c r="P41" s="113"/>
      <c r="Q41" s="429"/>
    </row>
    <row r="42" spans="1:17" ht="10" customHeight="1" x14ac:dyDescent="0.15">
      <c r="A42" s="90">
        <v>19</v>
      </c>
      <c r="B42" s="107"/>
      <c r="C42" s="422" t="s">
        <v>103</v>
      </c>
      <c r="D42" s="154"/>
      <c r="E42" s="154"/>
      <c r="F42" s="154"/>
      <c r="G42" s="171"/>
      <c r="H42" s="168" t="s">
        <v>68</v>
      </c>
      <c r="I42" s="168"/>
      <c r="J42" s="113"/>
      <c r="K42" s="419"/>
      <c r="L42" s="110" t="s">
        <v>21</v>
      </c>
      <c r="M42" s="111"/>
      <c r="N42" s="95"/>
      <c r="O42" s="95"/>
      <c r="P42" s="113"/>
      <c r="Q42" s="429"/>
    </row>
    <row r="43" spans="1:17" ht="10" customHeight="1" x14ac:dyDescent="0.15">
      <c r="A43" s="99"/>
      <c r="B43" s="100"/>
      <c r="C43" s="156"/>
      <c r="D43" s="156"/>
      <c r="E43" s="156"/>
      <c r="F43" s="156"/>
      <c r="G43" s="157"/>
      <c r="H43" s="420" t="s">
        <v>70</v>
      </c>
      <c r="I43" s="411"/>
      <c r="J43" s="133"/>
      <c r="K43" s="111"/>
      <c r="L43" s="113"/>
      <c r="M43" s="421"/>
      <c r="N43" s="95"/>
      <c r="O43" s="95"/>
      <c r="P43" s="113"/>
      <c r="Q43" s="429"/>
    </row>
    <row r="44" spans="1:17" ht="10" customHeight="1" x14ac:dyDescent="0.15">
      <c r="A44" s="90">
        <v>20</v>
      </c>
      <c r="B44" s="107"/>
      <c r="C44" s="92" t="s">
        <v>132</v>
      </c>
      <c r="D44" s="94"/>
      <c r="E44" s="94"/>
      <c r="F44" s="94"/>
      <c r="G44" s="108"/>
      <c r="H44" s="414"/>
      <c r="I44" s="415"/>
      <c r="J44" s="158"/>
      <c r="K44" s="95"/>
      <c r="L44" s="170"/>
      <c r="M44" s="111" t="str">
        <f>K48</f>
        <v>БОДНЯ</v>
      </c>
      <c r="N44" s="95"/>
      <c r="O44" s="95"/>
      <c r="P44" s="113"/>
      <c r="Q44" s="429"/>
    </row>
    <row r="45" spans="1:17" ht="10" customHeight="1" x14ac:dyDescent="0.15">
      <c r="A45" s="99"/>
      <c r="B45" s="100"/>
      <c r="C45" s="101"/>
      <c r="D45" s="101"/>
      <c r="E45" s="101"/>
      <c r="F45" s="101"/>
      <c r="G45" s="112"/>
      <c r="H45" s="168"/>
      <c r="I45" s="168"/>
      <c r="J45" s="140"/>
      <c r="K45" s="95"/>
      <c r="L45" s="170"/>
      <c r="M45" s="114" t="str">
        <f>K49</f>
        <v>ТИМОЩУК</v>
      </c>
      <c r="N45" s="418"/>
      <c r="O45" s="95"/>
      <c r="P45" s="113"/>
      <c r="Q45" s="429"/>
    </row>
    <row r="46" spans="1:17" ht="10" customHeight="1" x14ac:dyDescent="0.15">
      <c r="A46" s="90">
        <v>21</v>
      </c>
      <c r="B46" s="107"/>
      <c r="C46" s="92" t="s">
        <v>156</v>
      </c>
      <c r="D46" s="154"/>
      <c r="E46" s="154"/>
      <c r="F46" s="154"/>
      <c r="G46" s="171"/>
      <c r="H46" s="168" t="s">
        <v>80</v>
      </c>
      <c r="I46" s="168"/>
      <c r="J46" s="95"/>
      <c r="K46" s="95"/>
      <c r="L46" s="113"/>
      <c r="M46" s="419"/>
      <c r="N46" s="428" t="s">
        <v>71</v>
      </c>
      <c r="O46" s="111"/>
      <c r="P46" s="113"/>
      <c r="Q46" s="429"/>
    </row>
    <row r="47" spans="1:17" ht="10" customHeight="1" x14ac:dyDescent="0.15">
      <c r="A47" s="99"/>
      <c r="B47" s="100"/>
      <c r="C47" s="156"/>
      <c r="D47" s="156"/>
      <c r="E47" s="156"/>
      <c r="F47" s="156"/>
      <c r="G47" s="157"/>
      <c r="H47" s="420" t="s">
        <v>82</v>
      </c>
      <c r="I47" s="411"/>
      <c r="J47" s="418"/>
      <c r="K47" s="95"/>
      <c r="L47" s="113"/>
      <c r="M47" s="111"/>
      <c r="N47" s="113"/>
      <c r="O47" s="111"/>
      <c r="P47" s="113"/>
      <c r="Q47" s="429"/>
    </row>
    <row r="48" spans="1:17" ht="10" customHeight="1" x14ac:dyDescent="0.15">
      <c r="A48" s="90">
        <v>22</v>
      </c>
      <c r="B48" s="107"/>
      <c r="C48" s="92" t="s">
        <v>99</v>
      </c>
      <c r="D48" s="94"/>
      <c r="E48" s="94"/>
      <c r="F48" s="94"/>
      <c r="G48" s="108"/>
      <c r="H48" s="414"/>
      <c r="I48" s="415"/>
      <c r="J48" s="169" t="s">
        <v>152</v>
      </c>
      <c r="K48" s="111" t="str">
        <f>H46</f>
        <v>БОДНЯ</v>
      </c>
      <c r="L48" s="113"/>
      <c r="M48" s="111"/>
      <c r="N48" s="113"/>
      <c r="O48" s="111"/>
      <c r="P48" s="113"/>
      <c r="Q48" s="429"/>
    </row>
    <row r="49" spans="1:17" ht="10" customHeight="1" x14ac:dyDescent="0.15">
      <c r="A49" s="99"/>
      <c r="B49" s="100"/>
      <c r="C49" s="101"/>
      <c r="D49" s="101"/>
      <c r="E49" s="101"/>
      <c r="F49" s="101"/>
      <c r="G49" s="112"/>
      <c r="H49" s="168"/>
      <c r="I49" s="168"/>
      <c r="J49" s="170"/>
      <c r="K49" s="114" t="str">
        <f>H47</f>
        <v>ТИМОЩУК</v>
      </c>
      <c r="L49" s="133"/>
      <c r="M49" s="111"/>
      <c r="N49" s="113"/>
      <c r="O49" s="111"/>
      <c r="P49" s="113"/>
      <c r="Q49" s="429"/>
    </row>
    <row r="50" spans="1:17" ht="10" customHeight="1" x14ac:dyDescent="0.15">
      <c r="A50" s="90">
        <v>23</v>
      </c>
      <c r="B50" s="107"/>
      <c r="C50" s="422"/>
      <c r="D50" s="154" t="s">
        <v>103</v>
      </c>
      <c r="E50" s="154"/>
      <c r="F50" s="154"/>
      <c r="G50" s="171"/>
      <c r="H50" s="167" t="s">
        <v>29</v>
      </c>
      <c r="I50" s="167"/>
      <c r="J50" s="113"/>
      <c r="K50" s="419"/>
      <c r="L50" s="158" t="s">
        <v>19</v>
      </c>
      <c r="M50" s="95"/>
      <c r="N50" s="113"/>
      <c r="O50" s="111"/>
      <c r="P50" s="113"/>
      <c r="Q50" s="429"/>
    </row>
    <row r="51" spans="1:17" ht="10" customHeight="1" x14ac:dyDescent="0.15">
      <c r="A51" s="99"/>
      <c r="B51" s="100"/>
      <c r="C51" s="156"/>
      <c r="D51" s="156"/>
      <c r="E51" s="156"/>
      <c r="F51" s="156"/>
      <c r="G51" s="157"/>
      <c r="H51" s="410" t="s">
        <v>31</v>
      </c>
      <c r="I51" s="423"/>
      <c r="J51" s="133"/>
      <c r="K51" s="111"/>
      <c r="L51" s="95"/>
      <c r="M51" s="424"/>
      <c r="N51" s="113"/>
      <c r="O51" s="111"/>
      <c r="P51" s="113"/>
      <c r="Q51" s="429"/>
    </row>
    <row r="52" spans="1:17" ht="10" customHeight="1" x14ac:dyDescent="0.15">
      <c r="A52" s="90">
        <v>24</v>
      </c>
      <c r="B52" s="107"/>
      <c r="C52" s="422" t="s">
        <v>134</v>
      </c>
      <c r="D52" s="94"/>
      <c r="E52" s="94"/>
      <c r="F52" s="94"/>
      <c r="G52" s="108"/>
      <c r="H52" s="425"/>
      <c r="I52" s="426"/>
      <c r="J52" s="158"/>
      <c r="K52" s="95"/>
      <c r="L52" s="95"/>
      <c r="M52" s="95"/>
      <c r="N52" s="170"/>
      <c r="O52" s="111" t="str">
        <f>M44</f>
        <v>БОДНЯ</v>
      </c>
      <c r="P52" s="113"/>
      <c r="Q52" s="429"/>
    </row>
    <row r="53" spans="1:17" ht="10" customHeight="1" x14ac:dyDescent="0.15">
      <c r="A53" s="99"/>
      <c r="B53" s="100"/>
      <c r="C53" s="101"/>
      <c r="D53" s="101"/>
      <c r="E53" s="101"/>
      <c r="F53" s="101"/>
      <c r="G53" s="112"/>
      <c r="H53" s="167"/>
      <c r="I53" s="167"/>
      <c r="J53" s="140"/>
      <c r="K53" s="95"/>
      <c r="L53" s="95"/>
      <c r="M53" s="95"/>
      <c r="N53" s="170"/>
      <c r="O53" s="114" t="str">
        <f>M45</f>
        <v>ТИМОЩУК</v>
      </c>
      <c r="P53" s="133"/>
      <c r="Q53" s="429"/>
    </row>
    <row r="54" spans="1:17" ht="10" customHeight="1" x14ac:dyDescent="0.15">
      <c r="A54" s="90">
        <v>25</v>
      </c>
      <c r="B54" s="107"/>
      <c r="C54" s="422" t="s">
        <v>135</v>
      </c>
      <c r="D54" s="154"/>
      <c r="E54" s="154"/>
      <c r="F54" s="154"/>
      <c r="G54" s="171"/>
      <c r="H54" s="167" t="s">
        <v>17</v>
      </c>
      <c r="I54" s="167"/>
      <c r="J54" s="95"/>
      <c r="K54" s="95"/>
      <c r="L54" s="95"/>
      <c r="M54" s="95"/>
      <c r="N54" s="113"/>
      <c r="O54" s="419"/>
      <c r="P54" s="158" t="s">
        <v>21</v>
      </c>
      <c r="Q54" s="409"/>
    </row>
    <row r="55" spans="1:17" ht="10" customHeight="1" x14ac:dyDescent="0.15">
      <c r="A55" s="99"/>
      <c r="B55" s="100"/>
      <c r="C55" s="156"/>
      <c r="D55" s="156"/>
      <c r="E55" s="156"/>
      <c r="F55" s="156"/>
      <c r="G55" s="157"/>
      <c r="H55" s="410" t="s">
        <v>20</v>
      </c>
      <c r="I55" s="423"/>
      <c r="J55" s="418"/>
      <c r="K55" s="95"/>
      <c r="L55" s="95"/>
      <c r="M55" s="95"/>
      <c r="N55" s="113"/>
      <c r="O55" s="111"/>
      <c r="P55" s="95"/>
      <c r="Q55" s="409"/>
    </row>
    <row r="56" spans="1:17" ht="10" customHeight="1" x14ac:dyDescent="0.15">
      <c r="A56" s="90">
        <v>26</v>
      </c>
      <c r="B56" s="107"/>
      <c r="C56" s="92"/>
      <c r="D56" s="94" t="s">
        <v>103</v>
      </c>
      <c r="E56" s="94"/>
      <c r="F56" s="94"/>
      <c r="G56" s="108"/>
      <c r="H56" s="414"/>
      <c r="I56" s="415"/>
      <c r="J56" s="169"/>
      <c r="K56" s="111" t="str">
        <f>H58</f>
        <v>ЛУЦЕНКО</v>
      </c>
      <c r="L56" s="95"/>
      <c r="M56" s="95"/>
      <c r="N56" s="113"/>
      <c r="O56" s="111"/>
      <c r="P56" s="95"/>
      <c r="Q56" s="409"/>
    </row>
    <row r="57" spans="1:17" ht="10" customHeight="1" x14ac:dyDescent="0.15">
      <c r="A57" s="99"/>
      <c r="B57" s="100"/>
      <c r="C57" s="101"/>
      <c r="D57" s="101"/>
      <c r="E57" s="101"/>
      <c r="F57" s="101"/>
      <c r="G57" s="112"/>
      <c r="H57" s="168"/>
      <c r="I57" s="168"/>
      <c r="J57" s="170"/>
      <c r="K57" s="114" t="str">
        <f>H59</f>
        <v>СКОМОРОХОВА</v>
      </c>
      <c r="L57" s="418"/>
      <c r="M57" s="95"/>
      <c r="N57" s="113"/>
      <c r="O57" s="111"/>
      <c r="P57" s="95"/>
      <c r="Q57" s="409"/>
    </row>
    <row r="58" spans="1:17" ht="10" customHeight="1" x14ac:dyDescent="0.15">
      <c r="A58" s="90">
        <v>27</v>
      </c>
      <c r="B58" s="107"/>
      <c r="C58" s="422"/>
      <c r="D58" s="154" t="s">
        <v>103</v>
      </c>
      <c r="E58" s="154"/>
      <c r="F58" s="154"/>
      <c r="G58" s="171"/>
      <c r="H58" s="168" t="s">
        <v>58</v>
      </c>
      <c r="I58" s="168"/>
      <c r="J58" s="113"/>
      <c r="K58" s="419"/>
      <c r="L58" s="169" t="s">
        <v>14</v>
      </c>
      <c r="M58" s="111"/>
      <c r="N58" s="113"/>
      <c r="O58" s="111"/>
      <c r="P58" s="95"/>
      <c r="Q58" s="409"/>
    </row>
    <row r="59" spans="1:17" ht="10" customHeight="1" x14ac:dyDescent="0.15">
      <c r="A59" s="99"/>
      <c r="B59" s="100"/>
      <c r="C59" s="156"/>
      <c r="D59" s="156"/>
      <c r="E59" s="156"/>
      <c r="F59" s="156"/>
      <c r="G59" s="157"/>
      <c r="H59" s="420" t="s">
        <v>60</v>
      </c>
      <c r="I59" s="411"/>
      <c r="J59" s="133"/>
      <c r="K59" s="111"/>
      <c r="L59" s="113"/>
      <c r="M59" s="421"/>
      <c r="N59" s="113"/>
      <c r="O59" s="111"/>
      <c r="P59" s="95"/>
      <c r="Q59" s="409"/>
    </row>
    <row r="60" spans="1:17" ht="10" customHeight="1" x14ac:dyDescent="0.15">
      <c r="A60" s="90">
        <v>28</v>
      </c>
      <c r="B60" s="107"/>
      <c r="C60" s="92" t="s">
        <v>157</v>
      </c>
      <c r="D60" s="94"/>
      <c r="E60" s="94"/>
      <c r="F60" s="94"/>
      <c r="G60" s="108"/>
      <c r="H60" s="414"/>
      <c r="I60" s="415"/>
      <c r="J60" s="158"/>
      <c r="K60" s="95"/>
      <c r="L60" s="170"/>
      <c r="M60" s="111" t="str">
        <f>K56</f>
        <v>ЛУЦЕНКО</v>
      </c>
      <c r="N60" s="113"/>
      <c r="O60" s="111"/>
      <c r="P60" s="95"/>
      <c r="Q60" s="409"/>
    </row>
    <row r="61" spans="1:17" ht="10" customHeight="1" x14ac:dyDescent="0.15">
      <c r="A61" s="99"/>
      <c r="B61" s="100"/>
      <c r="C61" s="101"/>
      <c r="D61" s="101"/>
      <c r="E61" s="101"/>
      <c r="F61" s="101"/>
      <c r="G61" s="112"/>
      <c r="H61" s="168"/>
      <c r="I61" s="168"/>
      <c r="J61" s="140"/>
      <c r="K61" s="95"/>
      <c r="L61" s="170"/>
      <c r="M61" s="114" t="str">
        <f>K57</f>
        <v>СКОМОРОХОВА</v>
      </c>
      <c r="N61" s="133"/>
      <c r="O61" s="111"/>
      <c r="P61" s="95"/>
      <c r="Q61" s="409"/>
    </row>
    <row r="62" spans="1:17" ht="10" customHeight="1" x14ac:dyDescent="0.15">
      <c r="A62" s="90">
        <v>29</v>
      </c>
      <c r="B62" s="107"/>
      <c r="C62" s="92" t="s">
        <v>100</v>
      </c>
      <c r="D62" s="154"/>
      <c r="E62" s="154"/>
      <c r="F62" s="154"/>
      <c r="G62" s="171"/>
      <c r="H62" s="168" t="s">
        <v>77</v>
      </c>
      <c r="I62" s="168"/>
      <c r="J62" s="95"/>
      <c r="K62" s="95"/>
      <c r="L62" s="113"/>
      <c r="M62" s="419"/>
      <c r="N62" s="426" t="s">
        <v>71</v>
      </c>
      <c r="O62" s="95"/>
      <c r="P62" s="95"/>
      <c r="Q62" s="409"/>
    </row>
    <row r="63" spans="1:17" ht="10" customHeight="1" x14ac:dyDescent="0.15">
      <c r="A63" s="99"/>
      <c r="B63" s="100"/>
      <c r="C63" s="156"/>
      <c r="D63" s="156"/>
      <c r="E63" s="156"/>
      <c r="F63" s="156"/>
      <c r="G63" s="157"/>
      <c r="H63" s="420" t="s">
        <v>79</v>
      </c>
      <c r="I63" s="411"/>
      <c r="J63" s="418"/>
      <c r="K63" s="95"/>
      <c r="L63" s="113"/>
      <c r="M63" s="111"/>
      <c r="N63" s="95"/>
      <c r="O63" s="95"/>
      <c r="P63" s="95"/>
      <c r="Q63" s="409"/>
    </row>
    <row r="64" spans="1:17" ht="10" customHeight="1" x14ac:dyDescent="0.15">
      <c r="A64" s="90">
        <v>30</v>
      </c>
      <c r="B64" s="107"/>
      <c r="C64" s="92" t="s">
        <v>158</v>
      </c>
      <c r="D64" s="94"/>
      <c r="E64" s="94"/>
      <c r="F64" s="94"/>
      <c r="G64" s="108"/>
      <c r="H64" s="414"/>
      <c r="I64" s="415"/>
      <c r="J64" s="169" t="s">
        <v>21</v>
      </c>
      <c r="K64" s="111" t="str">
        <f>H62</f>
        <v>БОГУН</v>
      </c>
      <c r="L64" s="113"/>
      <c r="M64" s="111"/>
      <c r="N64" s="95"/>
      <c r="O64" s="95"/>
      <c r="P64" s="95"/>
      <c r="Q64" s="409"/>
    </row>
    <row r="65" spans="1:17" ht="10" customHeight="1" x14ac:dyDescent="0.15">
      <c r="A65" s="99"/>
      <c r="B65" s="100"/>
      <c r="C65" s="101"/>
      <c r="D65" s="101"/>
      <c r="E65" s="101"/>
      <c r="F65" s="101"/>
      <c r="G65" s="112"/>
      <c r="H65" s="168"/>
      <c r="I65" s="168"/>
      <c r="J65" s="170"/>
      <c r="K65" s="114" t="str">
        <f>H63</f>
        <v>ФОГЕЛЬ</v>
      </c>
      <c r="L65" s="133"/>
      <c r="M65" s="111"/>
      <c r="N65" s="95"/>
      <c r="O65" s="95"/>
      <c r="P65" s="95"/>
      <c r="Q65" s="409"/>
    </row>
    <row r="66" spans="1:17" ht="10" customHeight="1" x14ac:dyDescent="0.15">
      <c r="A66" s="90">
        <v>31</v>
      </c>
      <c r="B66" s="107"/>
      <c r="C66" s="422"/>
      <c r="D66" s="154" t="s">
        <v>103</v>
      </c>
      <c r="E66" s="154"/>
      <c r="F66" s="154"/>
      <c r="G66" s="171"/>
      <c r="H66" s="167" t="s">
        <v>44</v>
      </c>
      <c r="I66" s="167"/>
      <c r="J66" s="113"/>
      <c r="K66" s="419"/>
      <c r="L66" s="158" t="s">
        <v>21</v>
      </c>
      <c r="M66" s="95"/>
      <c r="N66" s="95"/>
      <c r="O66" s="95"/>
      <c r="P66" s="95"/>
      <c r="Q66" s="409"/>
    </row>
    <row r="67" spans="1:17" ht="10" customHeight="1" x14ac:dyDescent="0.15">
      <c r="A67" s="99"/>
      <c r="B67" s="100"/>
      <c r="C67" s="156"/>
      <c r="D67" s="156"/>
      <c r="E67" s="156"/>
      <c r="F67" s="156"/>
      <c r="G67" s="157"/>
      <c r="H67" s="410" t="s">
        <v>47</v>
      </c>
      <c r="I67" s="423"/>
      <c r="J67" s="133"/>
      <c r="K67" s="111"/>
      <c r="L67" s="95"/>
      <c r="M67" s="424"/>
      <c r="N67" s="95"/>
      <c r="O67" s="95"/>
      <c r="P67" s="95"/>
      <c r="Q67" s="409"/>
    </row>
    <row r="68" spans="1:17" ht="9.75" customHeight="1" x14ac:dyDescent="0.2">
      <c r="A68" s="90">
        <v>32</v>
      </c>
      <c r="B68" s="107"/>
      <c r="C68" s="433" t="s">
        <v>136</v>
      </c>
      <c r="D68" s="433"/>
      <c r="E68" s="94"/>
      <c r="F68" s="94"/>
      <c r="G68" s="108"/>
      <c r="H68" s="419"/>
      <c r="I68" s="116"/>
      <c r="J68" s="158"/>
      <c r="K68" s="172"/>
      <c r="L68" s="172"/>
      <c r="M68" s="172"/>
      <c r="N68" s="172"/>
      <c r="O68" s="172"/>
      <c r="P68" s="172"/>
      <c r="Q68" s="434"/>
    </row>
    <row r="69" spans="1:17" ht="10.5" customHeight="1" x14ac:dyDescent="0.15">
      <c r="A69" s="99"/>
      <c r="B69" s="100"/>
      <c r="C69" s="100"/>
      <c r="D69" s="100"/>
      <c r="E69" s="100"/>
      <c r="F69" s="100"/>
      <c r="G69" s="100"/>
      <c r="H69" s="79"/>
      <c r="I69" s="79"/>
      <c r="J69" s="141"/>
      <c r="K69" s="79"/>
      <c r="L69" s="79"/>
      <c r="M69" s="79"/>
      <c r="N69" s="79"/>
      <c r="O69" s="79"/>
      <c r="P69" s="79"/>
      <c r="Q69" s="435"/>
    </row>
    <row r="70" spans="1:17" ht="12.75" customHeight="1" x14ac:dyDescent="0.15">
      <c r="A70" s="173"/>
      <c r="B70" s="174"/>
      <c r="C70" s="174"/>
      <c r="D70" s="174"/>
      <c r="E70" s="174"/>
      <c r="F70" s="174"/>
      <c r="G70" s="174"/>
      <c r="H70" s="79"/>
      <c r="I70" s="174"/>
      <c r="J70" s="233"/>
      <c r="K70" s="174"/>
      <c r="L70" s="174"/>
      <c r="M70" s="174"/>
      <c r="N70" s="174"/>
      <c r="O70" s="174"/>
      <c r="P70" s="174"/>
      <c r="Q70" s="436"/>
    </row>
    <row r="71" spans="1:17" ht="12.75" customHeight="1" x14ac:dyDescent="0.15">
      <c r="A71" s="279"/>
      <c r="B71" s="280"/>
      <c r="C71" s="281"/>
      <c r="D71" s="282"/>
      <c r="E71" s="283" t="s">
        <v>121</v>
      </c>
      <c r="F71" s="284"/>
      <c r="G71" s="284"/>
      <c r="H71" s="285"/>
      <c r="I71" s="286"/>
      <c r="J71" s="287"/>
      <c r="K71" s="283"/>
      <c r="L71" s="283"/>
      <c r="M71" s="288"/>
      <c r="N71" s="289"/>
      <c r="O71" s="290"/>
      <c r="P71" s="290"/>
      <c r="Q71" s="291"/>
    </row>
    <row r="72" spans="1:17" ht="12.75" customHeight="1" x14ac:dyDescent="0.15">
      <c r="A72" s="437"/>
      <c r="B72" s="100"/>
      <c r="C72" s="244"/>
      <c r="D72" s="245" t="s">
        <v>122</v>
      </c>
      <c r="E72" s="100"/>
      <c r="F72" s="246"/>
      <c r="G72" s="100"/>
      <c r="H72" s="438"/>
      <c r="I72" s="248"/>
      <c r="J72" s="439"/>
      <c r="K72" s="249"/>
      <c r="L72" s="439"/>
      <c r="M72" s="250"/>
      <c r="N72" s="187"/>
      <c r="O72" s="175"/>
      <c r="P72" s="175"/>
      <c r="Q72" s="186"/>
    </row>
    <row r="73" spans="1:17" ht="12.75" customHeight="1" x14ac:dyDescent="0.15">
      <c r="A73" s="440"/>
      <c r="B73" s="137"/>
      <c r="C73" s="253"/>
      <c r="D73" s="254"/>
      <c r="E73" s="79"/>
      <c r="F73" s="255"/>
      <c r="G73" s="79"/>
      <c r="H73" s="438"/>
      <c r="I73" s="248"/>
      <c r="J73" s="439"/>
      <c r="K73" s="249"/>
      <c r="L73" s="439"/>
      <c r="M73" s="250"/>
      <c r="N73" s="187"/>
      <c r="O73" s="175"/>
      <c r="P73" s="175"/>
      <c r="Q73" s="186"/>
    </row>
    <row r="74" spans="1:17" ht="12.75" customHeight="1" x14ac:dyDescent="0.15">
      <c r="A74" s="441"/>
      <c r="B74" s="442"/>
      <c r="C74" s="258"/>
      <c r="D74" s="254" t="s">
        <v>123</v>
      </c>
      <c r="E74" s="79"/>
      <c r="F74" s="255"/>
      <c r="G74" s="79"/>
      <c r="H74" s="438"/>
      <c r="I74" s="245"/>
      <c r="J74" s="443"/>
      <c r="K74" s="259"/>
      <c r="L74" s="443"/>
      <c r="M74" s="260"/>
      <c r="N74" s="200" t="s">
        <v>124</v>
      </c>
      <c r="O74" s="201"/>
      <c r="P74" s="201"/>
      <c r="Q74" s="199"/>
    </row>
    <row r="75" spans="1:17" ht="12.75" customHeight="1" x14ac:dyDescent="0.15">
      <c r="A75" s="444"/>
      <c r="B75" s="203"/>
      <c r="C75" s="179"/>
      <c r="D75" s="254"/>
      <c r="E75" s="79"/>
      <c r="F75" s="255"/>
      <c r="G75" s="79"/>
      <c r="H75" s="438"/>
      <c r="I75" s="254"/>
      <c r="J75" s="137"/>
      <c r="K75" s="252"/>
      <c r="L75" s="137"/>
      <c r="M75" s="247"/>
      <c r="N75" s="440"/>
      <c r="O75" s="252"/>
      <c r="P75" s="137"/>
      <c r="Q75" s="247"/>
    </row>
    <row r="76" spans="1:17" ht="12.75" customHeight="1" x14ac:dyDescent="0.15">
      <c r="A76" s="205"/>
      <c r="B76" s="206"/>
      <c r="C76" s="207"/>
      <c r="D76" s="254" t="s">
        <v>125</v>
      </c>
      <c r="E76" s="79"/>
      <c r="F76" s="255"/>
      <c r="G76" s="79"/>
      <c r="H76" s="438"/>
      <c r="I76" s="254"/>
      <c r="J76" s="137"/>
      <c r="K76" s="252"/>
      <c r="L76" s="137"/>
      <c r="M76" s="247"/>
      <c r="N76" s="441"/>
      <c r="O76" s="257"/>
      <c r="P76" s="442"/>
      <c r="Q76" s="261"/>
    </row>
    <row r="77" spans="1:17" ht="12.75" customHeight="1" x14ac:dyDescent="0.15">
      <c r="A77" s="437"/>
      <c r="B77" s="100"/>
      <c r="C77" s="244"/>
      <c r="D77" s="254"/>
      <c r="E77" s="79"/>
      <c r="F77" s="255"/>
      <c r="G77" s="79"/>
      <c r="H77" s="438"/>
      <c r="I77" s="254"/>
      <c r="J77" s="137"/>
      <c r="K77" s="252"/>
      <c r="L77" s="137"/>
      <c r="M77" s="247"/>
      <c r="N77" s="200" t="s">
        <v>126</v>
      </c>
      <c r="O77" s="201"/>
      <c r="P77" s="201"/>
      <c r="Q77" s="199"/>
    </row>
    <row r="78" spans="1:17" ht="15.75" customHeight="1" x14ac:dyDescent="0.15">
      <c r="A78" s="188"/>
      <c r="B78" s="189"/>
      <c r="C78" s="210"/>
      <c r="D78" s="191" t="s">
        <v>127</v>
      </c>
      <c r="E78" s="192"/>
      <c r="F78" s="193"/>
      <c r="G78" s="192"/>
      <c r="H78" s="182"/>
      <c r="I78" s="191"/>
      <c r="J78" s="189"/>
      <c r="K78" s="204"/>
      <c r="L78" s="189"/>
      <c r="M78" s="182"/>
      <c r="N78" s="188"/>
      <c r="O78" s="204"/>
      <c r="P78" s="189"/>
      <c r="Q78" s="182"/>
    </row>
    <row r="79" spans="1:17" ht="9" customHeight="1" x14ac:dyDescent="0.15">
      <c r="A79" s="194"/>
      <c r="B79" s="195"/>
      <c r="C79" s="211"/>
      <c r="D79" s="212"/>
      <c r="E79" s="213"/>
      <c r="F79" s="214"/>
      <c r="G79" s="213"/>
      <c r="H79" s="209"/>
      <c r="I79" s="212"/>
      <c r="J79" s="195"/>
      <c r="K79" s="208"/>
      <c r="L79" s="195"/>
      <c r="M79" s="209"/>
      <c r="N79" s="194" t="str">
        <f>Q2</f>
        <v>Рефери</v>
      </c>
      <c r="O79" s="208"/>
      <c r="P79" s="195"/>
      <c r="Q79" s="215"/>
    </row>
    <row r="80" spans="1:17" ht="12.75" customHeight="1" x14ac:dyDescent="0.15">
      <c r="A80" s="217"/>
      <c r="B80" s="217"/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</row>
  </sheetData>
  <mergeCells count="2">
    <mergeCell ref="A1:J1"/>
    <mergeCell ref="F3:J3"/>
  </mergeCells>
  <hyperlinks>
    <hyperlink ref="L1" r:id="rId1" xr:uid="{30399485-843E-D644-9412-4982B4C0C2F5}"/>
  </hyperlinks>
  <pageMargins left="0.35" right="0.35" top="0.39" bottom="0.39" header="0" footer="0"/>
  <pageSetup scale="87" orientation="portrait" r:id="rId2"/>
  <headerFooter>
    <oddFooter>&amp;C&amp;"Helvetica Neue,Regular"&amp;12&amp;K000000&amp;P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DBEF0-4EC9-A94F-BC27-E4F61C934EE4}">
  <sheetPr>
    <pageSetUpPr fitToPage="1"/>
  </sheetPr>
  <dimension ref="A1:AE47"/>
  <sheetViews>
    <sheetView showGridLines="0" zoomScale="60" zoomScaleNormal="60" workbookViewId="0">
      <selection activeCell="P19" sqref="P19"/>
    </sheetView>
  </sheetViews>
  <sheetFormatPr baseColWidth="10" defaultColWidth="8.83203125" defaultRowHeight="12.75" customHeight="1" x14ac:dyDescent="0.15"/>
  <cols>
    <col min="1" max="2" width="3.33203125" style="1" customWidth="1"/>
    <col min="3" max="3" width="4.6640625" style="1" customWidth="1"/>
    <col min="4" max="4" width="4.33203125" style="1" customWidth="1"/>
    <col min="5" max="5" width="12.6640625" style="1" customWidth="1"/>
    <col min="6" max="6" width="2.6640625" style="1" customWidth="1"/>
    <col min="7" max="7" width="7.6640625" style="1" customWidth="1"/>
    <col min="8" max="8" width="5.83203125" style="1" customWidth="1"/>
    <col min="9" max="9" width="1.6640625" style="1" customWidth="1"/>
    <col min="10" max="10" width="10.6640625" style="1" customWidth="1"/>
    <col min="11" max="11" width="1.6640625" style="1" customWidth="1"/>
    <col min="12" max="12" width="10.6640625" style="1" customWidth="1"/>
    <col min="13" max="13" width="1.6640625" style="1" customWidth="1"/>
    <col min="14" max="14" width="10.6640625" style="1" customWidth="1"/>
    <col min="15" max="15" width="1.6640625" style="1" customWidth="1"/>
    <col min="16" max="16" width="10.6640625" style="1" customWidth="1"/>
    <col min="17" max="17" width="1.6640625" style="1" customWidth="1"/>
    <col min="18" max="18" width="8.83203125" style="1" hidden="1" customWidth="1"/>
    <col min="19" max="32" width="8.83203125" style="1" customWidth="1"/>
    <col min="33" max="16384" width="8.83203125" style="1"/>
  </cols>
  <sheetData>
    <row r="1" spans="1:31" ht="54.75" customHeight="1" x14ac:dyDescent="0.3">
      <c r="A1" s="310" t="str">
        <f>[1]Информация!$A$9</f>
        <v>DOMINOR CUP'20</v>
      </c>
      <c r="B1" s="311"/>
      <c r="C1" s="311"/>
      <c r="D1" s="312"/>
      <c r="E1" s="312"/>
      <c r="F1" s="311"/>
      <c r="G1" s="311"/>
      <c r="H1" s="313"/>
      <c r="I1" s="314"/>
      <c r="J1" s="315"/>
      <c r="K1" s="314"/>
      <c r="L1" s="404" t="s">
        <v>88</v>
      </c>
      <c r="M1" s="311"/>
      <c r="N1" s="313"/>
      <c r="O1" s="314"/>
      <c r="P1" s="313"/>
      <c r="Q1" s="314"/>
      <c r="R1" s="313"/>
      <c r="S1" s="313"/>
      <c r="T1" s="313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3"/>
    </row>
    <row r="2" spans="1:31" ht="12" customHeight="1" x14ac:dyDescent="0.15">
      <c r="A2" s="391" t="s">
        <v>89</v>
      </c>
      <c r="B2" s="392"/>
      <c r="C2" s="392"/>
      <c r="D2" s="392"/>
      <c r="E2" s="392"/>
      <c r="F2" s="393" t="s">
        <v>2</v>
      </c>
      <c r="G2" s="392"/>
      <c r="H2" s="392"/>
      <c r="I2" s="394"/>
      <c r="J2" s="393"/>
      <c r="K2" s="395"/>
      <c r="L2" s="396"/>
      <c r="M2" s="394"/>
      <c r="N2" s="392"/>
      <c r="O2" s="394"/>
      <c r="P2" s="392"/>
      <c r="Q2" s="396" t="s">
        <v>3</v>
      </c>
      <c r="R2" s="19"/>
      <c r="S2" s="19"/>
      <c r="T2" s="19"/>
      <c r="U2" s="3"/>
      <c r="V2" s="3"/>
      <c r="W2" s="3"/>
      <c r="X2" s="3"/>
      <c r="Y2" s="3"/>
      <c r="Z2" s="3"/>
      <c r="AA2" s="3"/>
      <c r="AB2" s="3"/>
      <c r="AC2" s="3"/>
      <c r="AD2" s="3"/>
      <c r="AE2" s="294"/>
    </row>
    <row r="3" spans="1:31" ht="15" customHeight="1" thickBot="1" x14ac:dyDescent="0.2">
      <c r="A3" s="316" t="str">
        <f>[1]Информация!$A$15</f>
        <v>11-12 июля</v>
      </c>
      <c r="B3" s="317"/>
      <c r="C3" s="317"/>
      <c r="D3" s="317"/>
      <c r="E3" s="317"/>
      <c r="F3" s="318" t="str">
        <f>[1]Информация!$A$11</f>
        <v>Elite Tennis Club, Черноморск</v>
      </c>
      <c r="G3" s="317"/>
      <c r="H3" s="317"/>
      <c r="I3" s="319"/>
      <c r="J3" s="320"/>
      <c r="K3" s="321"/>
      <c r="L3" s="317"/>
      <c r="M3" s="319"/>
      <c r="N3" s="317"/>
      <c r="O3" s="319"/>
      <c r="P3" s="317"/>
      <c r="Q3" s="322" t="str">
        <f>[1]Информация!$A$17</f>
        <v>Ольга Стацюк</v>
      </c>
      <c r="R3" s="19"/>
      <c r="S3" s="19"/>
      <c r="T3" s="19"/>
      <c r="U3" s="3"/>
      <c r="V3" s="3"/>
      <c r="W3" s="3"/>
      <c r="X3" s="3"/>
      <c r="Y3" s="3"/>
      <c r="Z3" s="3"/>
      <c r="AA3" s="3"/>
      <c r="AB3" s="3"/>
      <c r="AC3" s="3"/>
      <c r="AD3" s="3"/>
      <c r="AE3" s="294"/>
    </row>
    <row r="4" spans="1:31" ht="9" customHeight="1" x14ac:dyDescent="0.15">
      <c r="A4" s="397"/>
      <c r="B4" s="398"/>
      <c r="C4" s="398"/>
      <c r="D4" s="398"/>
      <c r="E4" s="399" t="s">
        <v>91</v>
      </c>
      <c r="F4" s="399" t="s">
        <v>92</v>
      </c>
      <c r="G4" s="400"/>
      <c r="H4" s="401" t="s">
        <v>140</v>
      </c>
      <c r="I4" s="402"/>
      <c r="J4" s="398"/>
      <c r="K4" s="402"/>
      <c r="L4" s="398"/>
      <c r="M4" s="402"/>
      <c r="N4" s="398"/>
      <c r="O4" s="402"/>
      <c r="P4" s="398"/>
      <c r="Q4" s="403"/>
      <c r="R4" s="19"/>
      <c r="S4" s="19"/>
      <c r="T4" s="19"/>
      <c r="U4" s="3"/>
      <c r="V4" s="3"/>
      <c r="W4" s="3"/>
      <c r="X4" s="3"/>
      <c r="Y4" s="3"/>
      <c r="Z4" s="3"/>
      <c r="AA4" s="3"/>
      <c r="AB4" s="3"/>
      <c r="AC4" s="3"/>
      <c r="AD4" s="3"/>
      <c r="AE4" s="294"/>
    </row>
    <row r="5" spans="1:31" ht="8" customHeight="1" x14ac:dyDescent="0.15">
      <c r="A5" s="323"/>
      <c r="B5" s="324"/>
      <c r="C5" s="324"/>
      <c r="D5" s="324"/>
      <c r="E5" s="325"/>
      <c r="F5" s="325"/>
      <c r="G5" s="19"/>
      <c r="H5" s="325"/>
      <c r="I5" s="326"/>
      <c r="J5" s="324"/>
      <c r="K5" s="326"/>
      <c r="L5" s="324"/>
      <c r="M5" s="326"/>
      <c r="N5" s="324"/>
      <c r="O5" s="326"/>
      <c r="P5" s="324"/>
      <c r="Q5" s="327"/>
      <c r="R5" s="19"/>
      <c r="S5" s="19"/>
      <c r="T5" s="19"/>
      <c r="U5" s="3"/>
      <c r="V5" s="3"/>
      <c r="W5" s="3"/>
      <c r="X5" s="3"/>
      <c r="Y5" s="3"/>
      <c r="Z5" s="3"/>
      <c r="AA5" s="3"/>
      <c r="AB5" s="3"/>
      <c r="AC5" s="3"/>
      <c r="AD5" s="3"/>
      <c r="AE5" s="294"/>
    </row>
    <row r="6" spans="1:31" ht="10" customHeight="1" x14ac:dyDescent="0.15">
      <c r="A6" s="32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29"/>
      <c r="P6" s="330"/>
      <c r="Q6" s="329"/>
      <c r="R6" s="19"/>
      <c r="S6" s="19"/>
      <c r="T6" s="19"/>
      <c r="U6" s="3"/>
      <c r="V6" s="3"/>
      <c r="W6" s="3"/>
      <c r="X6" s="3"/>
      <c r="Y6" s="3"/>
      <c r="Z6" s="3"/>
      <c r="AA6" s="3"/>
      <c r="AB6" s="3"/>
      <c r="AC6" s="3"/>
      <c r="AD6" s="3"/>
      <c r="AE6" s="294"/>
    </row>
    <row r="7" spans="1:31" ht="10" customHeight="1" x14ac:dyDescent="0.15">
      <c r="A7" s="32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331"/>
      <c r="P7" s="332"/>
      <c r="Q7" s="332"/>
      <c r="R7" s="19"/>
      <c r="S7" s="19"/>
      <c r="T7" s="19"/>
      <c r="U7" s="3"/>
      <c r="V7" s="3"/>
      <c r="W7" s="3"/>
      <c r="X7" s="3"/>
      <c r="Y7" s="3"/>
      <c r="Z7" s="3"/>
      <c r="AA7" s="3"/>
      <c r="AB7" s="3"/>
      <c r="AC7" s="3"/>
      <c r="AD7" s="3"/>
      <c r="AE7" s="294"/>
    </row>
    <row r="8" spans="1:31" ht="10" customHeight="1" x14ac:dyDescent="0.15">
      <c r="A8" s="333"/>
      <c r="B8" s="334"/>
      <c r="C8" s="334"/>
      <c r="D8" s="335"/>
      <c r="E8" s="336" t="str">
        <f>[1]Основа!C30</f>
        <v>КЛИМЕНКО - КОВАЛЕНКО</v>
      </c>
      <c r="F8" s="337"/>
      <c r="G8" s="338"/>
      <c r="H8" s="337"/>
      <c r="I8" s="339"/>
      <c r="J8" s="330"/>
      <c r="K8" s="329"/>
      <c r="L8" s="330"/>
      <c r="M8" s="19"/>
      <c r="N8" s="19"/>
      <c r="O8" s="329"/>
      <c r="P8" s="330"/>
      <c r="Q8" s="329"/>
      <c r="R8" s="19"/>
      <c r="S8" s="19"/>
      <c r="T8" s="19"/>
      <c r="U8" s="3"/>
      <c r="V8" s="3"/>
      <c r="W8" s="3"/>
      <c r="X8" s="3"/>
      <c r="Y8" s="3"/>
      <c r="Z8" s="3"/>
      <c r="AA8" s="3"/>
      <c r="AB8" s="3"/>
      <c r="AC8" s="3"/>
      <c r="AD8" s="3"/>
      <c r="AE8" s="294"/>
    </row>
    <row r="9" spans="1:31" ht="10" customHeight="1" x14ac:dyDescent="0.15">
      <c r="A9" s="328"/>
      <c r="B9" s="340"/>
      <c r="C9" s="340"/>
      <c r="D9" s="340"/>
      <c r="E9" s="341"/>
      <c r="F9" s="342"/>
      <c r="G9" s="343"/>
      <c r="H9" s="342"/>
      <c r="I9" s="344"/>
      <c r="J9" s="345"/>
      <c r="K9" s="329"/>
      <c r="L9" s="330"/>
      <c r="M9" s="19"/>
      <c r="N9" s="19"/>
      <c r="O9" s="329"/>
      <c r="P9" s="330"/>
      <c r="Q9" s="329"/>
      <c r="R9" s="19"/>
      <c r="S9" s="19"/>
      <c r="T9" s="19"/>
      <c r="U9" s="3"/>
      <c r="V9" s="3"/>
      <c r="W9" s="3"/>
      <c r="X9" s="3"/>
      <c r="Y9" s="3"/>
      <c r="Z9" s="3"/>
      <c r="AA9" s="3"/>
      <c r="AB9" s="3"/>
      <c r="AC9" s="3"/>
      <c r="AD9" s="3"/>
      <c r="AE9" s="294"/>
    </row>
    <row r="10" spans="1:31" ht="10" customHeight="1" x14ac:dyDescent="0.15">
      <c r="A10" s="328"/>
      <c r="B10" s="346"/>
      <c r="C10" s="346"/>
      <c r="D10" s="346"/>
      <c r="E10" s="347"/>
      <c r="F10" s="347"/>
      <c r="G10" s="348"/>
      <c r="H10" s="347"/>
      <c r="I10" s="349"/>
      <c r="J10" s="350" t="s">
        <v>67</v>
      </c>
      <c r="K10" s="351"/>
      <c r="L10" s="330"/>
      <c r="M10" s="19"/>
      <c r="N10" s="19"/>
      <c r="O10" s="329"/>
      <c r="P10" s="330"/>
      <c r="Q10" s="329"/>
      <c r="R10" s="19"/>
      <c r="S10" s="19"/>
      <c r="T10" s="19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94"/>
    </row>
    <row r="11" spans="1:31" ht="10" customHeight="1" x14ac:dyDescent="0.15">
      <c r="A11" s="328"/>
      <c r="B11" s="346"/>
      <c r="C11" s="346"/>
      <c r="D11" s="346"/>
      <c r="E11" s="330"/>
      <c r="F11" s="330"/>
      <c r="G11" s="19"/>
      <c r="H11" s="330"/>
      <c r="I11" s="352"/>
      <c r="J11" s="353" t="s">
        <v>69</v>
      </c>
      <c r="K11" s="354"/>
      <c r="L11" s="330"/>
      <c r="M11" s="19"/>
      <c r="N11" s="19"/>
      <c r="O11" s="329"/>
      <c r="P11" s="330"/>
      <c r="Q11" s="329"/>
      <c r="R11" s="19"/>
      <c r="S11" s="19"/>
      <c r="T11" s="19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94"/>
    </row>
    <row r="12" spans="1:31" ht="10" customHeight="1" x14ac:dyDescent="0.15">
      <c r="A12" s="333"/>
      <c r="B12" s="334"/>
      <c r="C12" s="334"/>
      <c r="D12" s="335"/>
      <c r="E12" s="336" t="str">
        <f>[1]Основа!C60</f>
        <v>ЛУЦЕНКО - СКОМОРОХОВА</v>
      </c>
      <c r="F12" s="355"/>
      <c r="G12" s="356"/>
      <c r="H12" s="355"/>
      <c r="I12" s="357"/>
      <c r="J12" s="358" t="s">
        <v>21</v>
      </c>
      <c r="K12" s="359"/>
      <c r="L12" s="360" t="s">
        <v>141</v>
      </c>
      <c r="M12" s="19"/>
      <c r="N12" s="19"/>
      <c r="O12" s="329"/>
      <c r="P12" s="330"/>
      <c r="Q12" s="329"/>
      <c r="R12" s="19"/>
      <c r="S12" s="19"/>
      <c r="T12" s="19"/>
      <c r="U12" s="3"/>
      <c r="V12" s="3"/>
      <c r="W12" s="3"/>
      <c r="X12" s="3"/>
      <c r="Y12" s="3"/>
      <c r="Z12" s="3"/>
      <c r="AA12" s="3"/>
      <c r="AB12" s="3"/>
      <c r="AC12" s="3"/>
      <c r="AD12" s="3"/>
      <c r="AE12" s="294"/>
    </row>
    <row r="13" spans="1:31" ht="10" customHeight="1" x14ac:dyDescent="0.15">
      <c r="A13" s="328"/>
      <c r="B13" s="340"/>
      <c r="C13" s="340"/>
      <c r="D13" s="340"/>
      <c r="E13" s="341"/>
      <c r="F13" s="341"/>
      <c r="G13" s="361"/>
      <c r="H13" s="341"/>
      <c r="I13" s="362"/>
      <c r="J13" s="363"/>
      <c r="K13" s="329"/>
      <c r="L13" s="364"/>
      <c r="M13" s="19"/>
      <c r="N13" s="19"/>
      <c r="O13" s="329"/>
      <c r="P13" s="330"/>
      <c r="Q13" s="329"/>
      <c r="R13" s="19"/>
      <c r="S13" s="19"/>
      <c r="T13" s="19"/>
      <c r="U13" s="3"/>
      <c r="V13" s="3"/>
      <c r="W13" s="3"/>
      <c r="X13" s="3"/>
      <c r="Y13" s="3"/>
      <c r="Z13" s="3"/>
      <c r="AA13" s="3"/>
      <c r="AB13" s="3"/>
      <c r="AC13" s="3"/>
      <c r="AD13" s="3"/>
      <c r="AE13" s="294"/>
    </row>
    <row r="14" spans="1:31" ht="10" customHeight="1" x14ac:dyDescent="0.15">
      <c r="A14" s="328"/>
      <c r="B14" s="19"/>
      <c r="C14" s="19"/>
      <c r="D14" s="19"/>
      <c r="E14" s="348"/>
      <c r="F14" s="348"/>
      <c r="G14" s="348"/>
      <c r="H14" s="348"/>
      <c r="I14" s="348"/>
      <c r="J14" s="19"/>
      <c r="K14" s="19"/>
      <c r="L14" s="19"/>
      <c r="M14" s="19"/>
      <c r="N14" s="19"/>
      <c r="O14" s="329"/>
      <c r="P14" s="330"/>
      <c r="Q14" s="329"/>
      <c r="R14" s="19"/>
      <c r="S14" s="19"/>
      <c r="T14" s="19"/>
      <c r="U14" s="3"/>
      <c r="V14" s="3"/>
      <c r="W14" s="3"/>
      <c r="X14" s="3"/>
      <c r="Y14" s="3"/>
      <c r="Z14" s="3"/>
      <c r="AA14" s="3"/>
      <c r="AB14" s="3"/>
      <c r="AC14" s="3"/>
      <c r="AD14" s="3"/>
      <c r="AE14" s="294"/>
    </row>
    <row r="15" spans="1:31" ht="10" customHeight="1" x14ac:dyDescent="0.15">
      <c r="A15" s="32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29"/>
      <c r="P15" s="330"/>
      <c r="Q15" s="329"/>
      <c r="R15" s="19"/>
      <c r="S15" s="19"/>
      <c r="T15" s="19"/>
      <c r="U15" s="3"/>
      <c r="V15" s="3"/>
      <c r="W15" s="3"/>
      <c r="X15" s="3"/>
      <c r="Y15" s="3"/>
      <c r="Z15" s="3"/>
      <c r="AA15" s="3"/>
      <c r="AB15" s="3"/>
      <c r="AC15" s="3"/>
      <c r="AD15" s="3"/>
      <c r="AE15" s="294"/>
    </row>
    <row r="16" spans="1:31" ht="10" customHeight="1" x14ac:dyDescent="0.15">
      <c r="A16" s="333"/>
      <c r="B16" s="334"/>
      <c r="C16" s="334"/>
      <c r="D16" s="335"/>
      <c r="E16" s="336" t="str">
        <f>[1]Основа!C6</f>
        <v>КОНОВАЛ - КУЧЕРЕНКО</v>
      </c>
      <c r="F16" s="337"/>
      <c r="G16" s="338"/>
      <c r="H16" s="337"/>
      <c r="I16" s="339"/>
      <c r="J16" s="330"/>
      <c r="K16" s="329"/>
      <c r="L16" s="330"/>
      <c r="M16" s="329"/>
      <c r="N16" s="330"/>
      <c r="O16" s="329"/>
      <c r="P16" s="330"/>
      <c r="Q16" s="329"/>
      <c r="R16" s="19"/>
      <c r="S16" s="19"/>
      <c r="T16" s="19"/>
      <c r="U16" s="3"/>
      <c r="V16" s="3"/>
      <c r="W16" s="3"/>
      <c r="X16" s="3"/>
      <c r="Y16" s="3"/>
      <c r="Z16" s="3"/>
      <c r="AA16" s="3"/>
      <c r="AB16" s="3"/>
      <c r="AC16" s="3"/>
      <c r="AD16" s="3"/>
      <c r="AE16" s="294"/>
    </row>
    <row r="17" spans="1:31" ht="10" customHeight="1" x14ac:dyDescent="0.15">
      <c r="A17" s="328"/>
      <c r="B17" s="340"/>
      <c r="C17" s="340"/>
      <c r="D17" s="340"/>
      <c r="E17" s="341"/>
      <c r="F17" s="342"/>
      <c r="G17" s="343"/>
      <c r="H17" s="342"/>
      <c r="I17" s="344"/>
      <c r="J17" s="345"/>
      <c r="K17" s="329"/>
      <c r="L17" s="330"/>
      <c r="M17" s="329"/>
      <c r="N17" s="330"/>
      <c r="O17" s="365"/>
      <c r="P17" s="330"/>
      <c r="Q17" s="329"/>
      <c r="R17" s="19"/>
      <c r="S17" s="19"/>
      <c r="T17" s="19"/>
      <c r="U17" s="295"/>
      <c r="V17" s="295"/>
      <c r="W17" s="296"/>
      <c r="X17" s="295"/>
      <c r="Y17" s="297"/>
      <c r="Z17" s="2"/>
      <c r="AA17" s="297"/>
      <c r="AB17" s="298"/>
      <c r="AC17" s="295"/>
      <c r="AD17" s="299"/>
      <c r="AE17" s="300"/>
    </row>
    <row r="18" spans="1:31" ht="10" customHeight="1" x14ac:dyDescent="0.15">
      <c r="A18" s="328"/>
      <c r="B18" s="346"/>
      <c r="C18" s="346"/>
      <c r="D18" s="346"/>
      <c r="E18" s="347"/>
      <c r="F18" s="347"/>
      <c r="G18" s="348"/>
      <c r="H18" s="347"/>
      <c r="I18" s="349"/>
      <c r="J18" s="350" t="s">
        <v>10</v>
      </c>
      <c r="K18" s="351"/>
      <c r="L18" s="330"/>
      <c r="M18" s="329"/>
      <c r="N18" s="330"/>
      <c r="O18" s="329"/>
      <c r="P18" s="330"/>
      <c r="Q18" s="329"/>
      <c r="R18" s="19"/>
      <c r="S18" s="19"/>
      <c r="T18" s="19"/>
      <c r="U18" s="296"/>
      <c r="V18" s="296"/>
      <c r="W18" s="296"/>
      <c r="X18" s="295"/>
      <c r="Y18" s="297"/>
      <c r="Z18" s="2"/>
      <c r="AA18" s="297"/>
      <c r="AB18" s="301"/>
      <c r="AC18" s="297"/>
      <c r="AD18" s="299"/>
      <c r="AE18" s="300"/>
    </row>
    <row r="19" spans="1:31" ht="10" customHeight="1" x14ac:dyDescent="0.15">
      <c r="A19" s="328"/>
      <c r="B19" s="346"/>
      <c r="C19" s="346"/>
      <c r="D19" s="346"/>
      <c r="E19" s="330"/>
      <c r="F19" s="330"/>
      <c r="G19" s="19"/>
      <c r="H19" s="330"/>
      <c r="I19" s="352"/>
      <c r="J19" s="353" t="s">
        <v>12</v>
      </c>
      <c r="K19" s="354"/>
      <c r="L19" s="330"/>
      <c r="M19" s="329"/>
      <c r="N19" s="330"/>
      <c r="O19" s="329"/>
      <c r="P19" s="330"/>
      <c r="Q19" s="329"/>
      <c r="R19" s="19"/>
      <c r="S19" s="19"/>
      <c r="T19" s="19"/>
      <c r="U19" s="296"/>
      <c r="V19" s="296"/>
      <c r="W19" s="296"/>
      <c r="X19" s="295"/>
      <c r="Y19" s="295"/>
      <c r="Z19" s="3"/>
      <c r="AA19" s="295"/>
      <c r="AB19" s="302"/>
      <c r="AC19" s="303"/>
      <c r="AD19" s="304"/>
      <c r="AE19" s="300"/>
    </row>
    <row r="20" spans="1:31" ht="10" customHeight="1" x14ac:dyDescent="0.15">
      <c r="A20" s="333"/>
      <c r="B20" s="334"/>
      <c r="C20" s="334"/>
      <c r="D20" s="335"/>
      <c r="E20" s="336" t="str">
        <f>[1]Основа!C26</f>
        <v>БОГОМОЛКИНА - ЛОПУШАНСКАЯ Д</v>
      </c>
      <c r="F20" s="355"/>
      <c r="G20" s="356"/>
      <c r="H20" s="355"/>
      <c r="I20" s="357"/>
      <c r="J20" s="358" t="s">
        <v>13</v>
      </c>
      <c r="K20" s="366"/>
      <c r="L20" s="367"/>
      <c r="M20" s="351"/>
      <c r="N20" s="330"/>
      <c r="O20" s="329"/>
      <c r="P20" s="330"/>
      <c r="Q20" s="329"/>
      <c r="R20" s="19"/>
      <c r="S20" s="19"/>
      <c r="T20" s="19"/>
      <c r="U20" s="296"/>
      <c r="V20" s="296"/>
      <c r="W20" s="296"/>
      <c r="X20" s="295"/>
      <c r="Y20" s="295"/>
      <c r="Z20" s="3"/>
      <c r="AA20" s="295"/>
      <c r="AB20" s="302"/>
      <c r="AC20" s="303"/>
      <c r="AD20" s="305"/>
      <c r="AE20" s="300"/>
    </row>
    <row r="21" spans="1:31" ht="10" customHeight="1" x14ac:dyDescent="0.15">
      <c r="A21" s="328"/>
      <c r="B21" s="340"/>
      <c r="C21" s="340"/>
      <c r="D21" s="340"/>
      <c r="E21" s="341"/>
      <c r="F21" s="341"/>
      <c r="G21" s="361"/>
      <c r="H21" s="341"/>
      <c r="I21" s="362"/>
      <c r="J21" s="363"/>
      <c r="K21" s="368"/>
      <c r="L21" s="369"/>
      <c r="M21" s="365"/>
      <c r="N21" s="330"/>
      <c r="O21" s="329"/>
      <c r="P21" s="330"/>
      <c r="Q21" s="329"/>
      <c r="R21" s="19"/>
      <c r="S21" s="19"/>
      <c r="T21" s="19"/>
      <c r="U21" s="295"/>
      <c r="V21" s="295"/>
      <c r="W21" s="296"/>
      <c r="X21" s="295"/>
      <c r="Y21" s="295"/>
      <c r="Z21" s="3"/>
      <c r="AA21" s="295"/>
      <c r="AB21" s="302"/>
      <c r="AC21" s="295"/>
      <c r="AD21" s="299"/>
      <c r="AE21" s="306"/>
    </row>
    <row r="22" spans="1:31" ht="10" customHeight="1" x14ac:dyDescent="0.15">
      <c r="A22" s="328"/>
      <c r="B22" s="346"/>
      <c r="C22" s="346"/>
      <c r="D22" s="370"/>
      <c r="E22" s="347"/>
      <c r="F22" s="347"/>
      <c r="G22" s="348"/>
      <c r="H22" s="347"/>
      <c r="I22" s="371"/>
      <c r="J22" s="330"/>
      <c r="K22" s="368"/>
      <c r="L22" s="367" t="str">
        <f>J18</f>
        <v>КОНОВАЛ</v>
      </c>
      <c r="M22" s="329"/>
      <c r="N22" s="330"/>
      <c r="O22" s="329"/>
      <c r="P22" s="330"/>
      <c r="Q22" s="329"/>
      <c r="R22" s="19"/>
      <c r="S22" s="19"/>
      <c r="T22" s="19"/>
      <c r="U22" s="296"/>
      <c r="V22" s="296"/>
      <c r="W22" s="296"/>
      <c r="X22" s="295"/>
      <c r="Y22" s="295"/>
      <c r="Z22" s="3"/>
      <c r="AA22" s="295"/>
      <c r="AB22" s="305"/>
      <c r="AC22" s="295"/>
      <c r="AD22" s="299"/>
      <c r="AE22" s="307"/>
    </row>
    <row r="23" spans="1:31" ht="10" customHeight="1" x14ac:dyDescent="0.15">
      <c r="A23" s="328"/>
      <c r="B23" s="346"/>
      <c r="C23" s="346"/>
      <c r="D23" s="370"/>
      <c r="E23" s="330"/>
      <c r="F23" s="330"/>
      <c r="G23" s="19"/>
      <c r="H23" s="330"/>
      <c r="I23" s="372"/>
      <c r="J23" s="330"/>
      <c r="K23" s="352"/>
      <c r="L23" s="373" t="str">
        <f>J19</f>
        <v>КУЧЕРЕНКО</v>
      </c>
      <c r="M23" s="354"/>
      <c r="N23" s="330"/>
      <c r="O23" s="329"/>
      <c r="P23" s="330"/>
      <c r="Q23" s="329"/>
      <c r="R23" s="19"/>
      <c r="S23" s="19"/>
      <c r="T23" s="19"/>
      <c r="U23" s="3"/>
      <c r="V23" s="3"/>
      <c r="W23" s="3"/>
      <c r="X23" s="3"/>
      <c r="Y23" s="3"/>
      <c r="Z23" s="3"/>
      <c r="AA23" s="3"/>
      <c r="AB23" s="3"/>
      <c r="AC23" s="3"/>
      <c r="AD23" s="3"/>
      <c r="AE23" s="294"/>
    </row>
    <row r="24" spans="1:31" ht="10" customHeight="1" x14ac:dyDescent="0.15">
      <c r="A24" s="333"/>
      <c r="B24" s="334"/>
      <c r="C24" s="334"/>
      <c r="D24" s="335"/>
      <c r="E24" s="336" t="str">
        <f>[1]Основа!C38</f>
        <v>ЛЕЩИЙ - ТОКАРЕВА</v>
      </c>
      <c r="F24" s="355"/>
      <c r="G24" s="356"/>
      <c r="H24" s="355"/>
      <c r="I24" s="374"/>
      <c r="J24" s="330"/>
      <c r="K24" s="375"/>
      <c r="L24" s="358" t="s">
        <v>19</v>
      </c>
      <c r="M24" s="359"/>
      <c r="N24" s="360" t="s">
        <v>142</v>
      </c>
      <c r="O24" s="329"/>
      <c r="P24" s="330"/>
      <c r="Q24" s="329"/>
      <c r="R24" s="19"/>
      <c r="S24" s="19"/>
      <c r="T24" s="19"/>
      <c r="U24" s="3"/>
      <c r="V24" s="3"/>
      <c r="W24" s="3"/>
      <c r="X24" s="3"/>
      <c r="Y24" s="3"/>
      <c r="Z24" s="3"/>
      <c r="AA24" s="3"/>
      <c r="AB24" s="3"/>
      <c r="AC24" s="3"/>
      <c r="AD24" s="3"/>
      <c r="AE24" s="294"/>
    </row>
    <row r="25" spans="1:31" ht="10" customHeight="1" x14ac:dyDescent="0.15">
      <c r="A25" s="328"/>
      <c r="B25" s="340"/>
      <c r="C25" s="340"/>
      <c r="D25" s="340"/>
      <c r="E25" s="341"/>
      <c r="F25" s="341"/>
      <c r="G25" s="361"/>
      <c r="H25" s="341"/>
      <c r="I25" s="362"/>
      <c r="J25" s="345"/>
      <c r="K25" s="368"/>
      <c r="L25" s="363"/>
      <c r="M25" s="329"/>
      <c r="N25" s="330"/>
      <c r="O25" s="329"/>
      <c r="P25" s="330"/>
      <c r="Q25" s="329"/>
      <c r="R25" s="19"/>
      <c r="S25" s="19"/>
      <c r="T25" s="19"/>
      <c r="U25" s="3"/>
      <c r="V25" s="3"/>
      <c r="W25" s="3"/>
      <c r="X25" s="3"/>
      <c r="Y25" s="3"/>
      <c r="Z25" s="3"/>
      <c r="AA25" s="3"/>
      <c r="AB25" s="3"/>
      <c r="AC25" s="3"/>
      <c r="AD25" s="3"/>
      <c r="AE25" s="294"/>
    </row>
    <row r="26" spans="1:31" ht="10" customHeight="1" x14ac:dyDescent="0.15">
      <c r="A26" s="328"/>
      <c r="B26" s="346"/>
      <c r="C26" s="346"/>
      <c r="D26" s="370"/>
      <c r="E26" s="347"/>
      <c r="F26" s="347"/>
      <c r="G26" s="348"/>
      <c r="H26" s="347"/>
      <c r="I26" s="349"/>
      <c r="J26" s="350" t="s">
        <v>77</v>
      </c>
      <c r="K26" s="376"/>
      <c r="L26" s="363"/>
      <c r="M26" s="329"/>
      <c r="N26" s="330"/>
      <c r="O26" s="329"/>
      <c r="P26" s="330"/>
      <c r="Q26" s="329"/>
      <c r="R26" s="19"/>
      <c r="S26" s="19"/>
      <c r="T26" s="19"/>
      <c r="U26" s="3"/>
      <c r="V26" s="3"/>
      <c r="W26" s="3"/>
      <c r="X26" s="3"/>
      <c r="Y26" s="3"/>
      <c r="Z26" s="3"/>
      <c r="AA26" s="3"/>
      <c r="AB26" s="3"/>
      <c r="AC26" s="3"/>
      <c r="AD26" s="3"/>
      <c r="AE26" s="294"/>
    </row>
    <row r="27" spans="1:31" ht="10" customHeight="1" x14ac:dyDescent="0.15">
      <c r="A27" s="328"/>
      <c r="B27" s="346"/>
      <c r="C27" s="346"/>
      <c r="D27" s="370"/>
      <c r="E27" s="330"/>
      <c r="F27" s="330"/>
      <c r="G27" s="19"/>
      <c r="H27" s="330"/>
      <c r="I27" s="352"/>
      <c r="J27" s="353" t="s">
        <v>79</v>
      </c>
      <c r="K27" s="377"/>
      <c r="L27" s="363"/>
      <c r="M27" s="329"/>
      <c r="N27" s="330"/>
      <c r="O27" s="329"/>
      <c r="P27" s="330"/>
      <c r="Q27" s="329"/>
      <c r="R27" s="19"/>
      <c r="S27" s="19"/>
      <c r="T27" s="19"/>
      <c r="U27" s="3"/>
      <c r="V27" s="3"/>
      <c r="W27" s="3"/>
      <c r="X27" s="3"/>
      <c r="Y27" s="3"/>
      <c r="Z27" s="3"/>
      <c r="AA27" s="3"/>
      <c r="AB27" s="3"/>
      <c r="AC27" s="3"/>
      <c r="AD27" s="3"/>
      <c r="AE27" s="294"/>
    </row>
    <row r="28" spans="1:31" ht="10" customHeight="1" x14ac:dyDescent="0.15">
      <c r="A28" s="333"/>
      <c r="B28" s="334"/>
      <c r="C28" s="334"/>
      <c r="D28" s="335"/>
      <c r="E28" s="336" t="str">
        <f>[1]Основа!C64</f>
        <v>БОГУН - ФОГЕЛЬ</v>
      </c>
      <c r="F28" s="355"/>
      <c r="G28" s="356"/>
      <c r="H28" s="355"/>
      <c r="I28" s="357"/>
      <c r="J28" s="358" t="s">
        <v>62</v>
      </c>
      <c r="K28" s="359"/>
      <c r="L28" s="378"/>
      <c r="M28" s="351"/>
      <c r="N28" s="330"/>
      <c r="O28" s="329"/>
      <c r="P28" s="330"/>
      <c r="Q28" s="329"/>
      <c r="R28" s="19"/>
      <c r="S28" s="19"/>
      <c r="T28" s="19"/>
      <c r="U28" s="3"/>
      <c r="V28" s="3"/>
      <c r="W28" s="3"/>
      <c r="X28" s="3"/>
      <c r="Y28" s="3"/>
      <c r="Z28" s="3"/>
      <c r="AA28" s="3"/>
      <c r="AB28" s="3"/>
      <c r="AC28" s="3"/>
      <c r="AD28" s="3"/>
      <c r="AE28" s="294"/>
    </row>
    <row r="29" spans="1:31" ht="10" customHeight="1" x14ac:dyDescent="0.15">
      <c r="A29" s="328"/>
      <c r="B29" s="340"/>
      <c r="C29" s="340"/>
      <c r="D29" s="340"/>
      <c r="E29" s="341"/>
      <c r="F29" s="341"/>
      <c r="G29" s="361"/>
      <c r="H29" s="341"/>
      <c r="I29" s="362"/>
      <c r="J29" s="363"/>
      <c r="K29" s="329"/>
      <c r="L29" s="364"/>
      <c r="M29" s="365"/>
      <c r="N29" s="330"/>
      <c r="O29" s="329"/>
      <c r="P29" s="330"/>
      <c r="Q29" s="329"/>
      <c r="R29" s="19"/>
      <c r="S29" s="19"/>
      <c r="T29" s="19"/>
      <c r="U29" s="3"/>
      <c r="V29" s="3"/>
      <c r="W29" s="3"/>
      <c r="X29" s="3"/>
      <c r="Y29" s="3"/>
      <c r="Z29" s="3"/>
      <c r="AA29" s="3"/>
      <c r="AB29" s="3"/>
      <c r="AC29" s="3"/>
      <c r="AD29" s="3"/>
      <c r="AE29" s="294"/>
    </row>
    <row r="30" spans="1:31" ht="10" customHeight="1" x14ac:dyDescent="0.15">
      <c r="A30" s="328"/>
      <c r="B30" s="346"/>
      <c r="C30" s="346"/>
      <c r="D30" s="346"/>
      <c r="E30" s="347"/>
      <c r="F30" s="347"/>
      <c r="G30" s="348"/>
      <c r="H30" s="347"/>
      <c r="I30" s="371"/>
      <c r="J30" s="330"/>
      <c r="K30" s="329"/>
      <c r="L30" s="330"/>
      <c r="M30" s="329"/>
      <c r="N30" s="378"/>
      <c r="O30" s="329"/>
      <c r="P30" s="330"/>
      <c r="Q30" s="329"/>
      <c r="R30" s="19"/>
      <c r="S30" s="19"/>
      <c r="T30" s="19"/>
      <c r="U30" s="3"/>
      <c r="V30" s="3"/>
      <c r="W30" s="3"/>
      <c r="X30" s="3"/>
      <c r="Y30" s="3"/>
      <c r="Z30" s="3"/>
      <c r="AA30" s="3"/>
      <c r="AB30" s="3"/>
      <c r="AC30" s="3"/>
      <c r="AD30" s="3"/>
      <c r="AE30" s="294"/>
    </row>
    <row r="31" spans="1:31" ht="10" customHeight="1" x14ac:dyDescent="0.15">
      <c r="A31" s="328"/>
      <c r="B31" s="346"/>
      <c r="C31" s="346"/>
      <c r="D31" s="346"/>
      <c r="E31" s="330"/>
      <c r="F31" s="330"/>
      <c r="G31" s="19"/>
      <c r="H31" s="330"/>
      <c r="I31" s="365"/>
      <c r="J31" s="330"/>
      <c r="K31" s="329"/>
      <c r="L31" s="364"/>
      <c r="M31" s="365"/>
      <c r="N31" s="330"/>
      <c r="O31" s="329"/>
      <c r="P31" s="330"/>
      <c r="Q31" s="329"/>
      <c r="R31" s="19"/>
      <c r="S31" s="19"/>
      <c r="T31" s="19"/>
      <c r="U31" s="3"/>
      <c r="V31" s="3"/>
      <c r="W31" s="3"/>
      <c r="X31" s="3"/>
      <c r="Y31" s="3"/>
      <c r="Z31" s="3"/>
      <c r="AA31" s="3"/>
      <c r="AB31" s="3"/>
      <c r="AC31" s="3"/>
      <c r="AD31" s="3"/>
      <c r="AE31" s="294"/>
    </row>
    <row r="32" spans="1:31" ht="10" customHeight="1" x14ac:dyDescent="0.15">
      <c r="A32" s="333"/>
      <c r="B32" s="334"/>
      <c r="C32" s="334"/>
      <c r="D32" s="335"/>
      <c r="E32" s="336" t="str">
        <f>E20</f>
        <v>БОГОМОЛКИНА - ЛОПУШАНСКАЯ Д</v>
      </c>
      <c r="F32" s="355"/>
      <c r="G32" s="356"/>
      <c r="H32" s="355"/>
      <c r="I32" s="374"/>
      <c r="J32" s="330"/>
      <c r="K32" s="329"/>
      <c r="L32" s="330"/>
      <c r="M32" s="329"/>
      <c r="N32" s="330"/>
      <c r="O32" s="329"/>
      <c r="P32" s="330"/>
      <c r="Q32" s="329"/>
      <c r="R32" s="19"/>
      <c r="S32" s="19"/>
      <c r="T32" s="19"/>
      <c r="U32" s="3"/>
      <c r="V32" s="3"/>
      <c r="W32" s="3"/>
      <c r="X32" s="3"/>
      <c r="Y32" s="3"/>
      <c r="Z32" s="3"/>
      <c r="AA32" s="3"/>
      <c r="AB32" s="3"/>
      <c r="AC32" s="3"/>
      <c r="AD32" s="3"/>
      <c r="AE32" s="294"/>
    </row>
    <row r="33" spans="1:31" ht="10" customHeight="1" x14ac:dyDescent="0.15">
      <c r="A33" s="328"/>
      <c r="B33" s="340"/>
      <c r="C33" s="340"/>
      <c r="D33" s="340"/>
      <c r="E33" s="341"/>
      <c r="F33" s="341"/>
      <c r="G33" s="361"/>
      <c r="H33" s="341"/>
      <c r="I33" s="362"/>
      <c r="J33" s="345"/>
      <c r="K33" s="329"/>
      <c r="L33" s="330"/>
      <c r="M33" s="365"/>
      <c r="N33" s="330"/>
      <c r="O33" s="329"/>
      <c r="P33" s="330"/>
      <c r="Q33" s="329"/>
      <c r="R33" s="19"/>
      <c r="S33" s="19"/>
      <c r="T33" s="19"/>
      <c r="U33" s="3"/>
      <c r="V33" s="3"/>
      <c r="W33" s="3"/>
      <c r="X33" s="3"/>
      <c r="Y33" s="3"/>
      <c r="Z33" s="3"/>
      <c r="AA33" s="3"/>
      <c r="AB33" s="3"/>
      <c r="AC33" s="3"/>
      <c r="AD33" s="3"/>
      <c r="AE33" s="294"/>
    </row>
    <row r="34" spans="1:31" ht="10" customHeight="1" x14ac:dyDescent="0.15">
      <c r="A34" s="328"/>
      <c r="B34" s="346"/>
      <c r="C34" s="346"/>
      <c r="D34" s="370"/>
      <c r="E34" s="347"/>
      <c r="F34" s="347"/>
      <c r="G34" s="348"/>
      <c r="H34" s="347"/>
      <c r="I34" s="349"/>
      <c r="J34" s="350" t="s">
        <v>49</v>
      </c>
      <c r="K34" s="351"/>
      <c r="L34" s="330"/>
      <c r="M34" s="329"/>
      <c r="N34" s="378"/>
      <c r="O34" s="329"/>
      <c r="P34" s="330"/>
      <c r="Q34" s="329"/>
      <c r="R34" s="19"/>
      <c r="S34" s="19"/>
      <c r="T34" s="19"/>
      <c r="U34" s="3"/>
      <c r="V34" s="3"/>
      <c r="W34" s="3"/>
      <c r="X34" s="3"/>
      <c r="Y34" s="3"/>
      <c r="Z34" s="3"/>
      <c r="AA34" s="3"/>
      <c r="AB34" s="3"/>
      <c r="AC34" s="3"/>
      <c r="AD34" s="3"/>
      <c r="AE34" s="294"/>
    </row>
    <row r="35" spans="1:31" ht="10" customHeight="1" x14ac:dyDescent="0.15">
      <c r="A35" s="328"/>
      <c r="B35" s="346"/>
      <c r="C35" s="346"/>
      <c r="D35" s="370"/>
      <c r="E35" s="330"/>
      <c r="F35" s="330"/>
      <c r="G35" s="19"/>
      <c r="H35" s="330"/>
      <c r="I35" s="352"/>
      <c r="J35" s="353" t="s">
        <v>51</v>
      </c>
      <c r="K35" s="354"/>
      <c r="L35" s="330"/>
      <c r="M35" s="329"/>
      <c r="N35" s="330"/>
      <c r="O35" s="329"/>
      <c r="P35" s="330"/>
      <c r="Q35" s="329"/>
      <c r="R35" s="19"/>
      <c r="S35" s="19"/>
      <c r="T35" s="19"/>
      <c r="U35" s="3"/>
      <c r="V35" s="3"/>
      <c r="W35" s="3"/>
      <c r="X35" s="3"/>
      <c r="Y35" s="3"/>
      <c r="Z35" s="3"/>
      <c r="AA35" s="3"/>
      <c r="AB35" s="3"/>
      <c r="AC35" s="3"/>
      <c r="AD35" s="3"/>
      <c r="AE35" s="294"/>
    </row>
    <row r="36" spans="1:31" ht="10" customHeight="1" x14ac:dyDescent="0.15">
      <c r="A36" s="333"/>
      <c r="B36" s="334"/>
      <c r="C36" s="334"/>
      <c r="D36" s="335"/>
      <c r="E36" s="336" t="str">
        <f>E24</f>
        <v>ЛЕЩИЙ - ТОКАРЕВА</v>
      </c>
      <c r="F36" s="355"/>
      <c r="G36" s="356"/>
      <c r="H36" s="355"/>
      <c r="I36" s="357"/>
      <c r="J36" s="358" t="s">
        <v>21</v>
      </c>
      <c r="K36" s="359"/>
      <c r="L36" s="360" t="s">
        <v>143</v>
      </c>
      <c r="M36" s="329"/>
      <c r="N36" s="330"/>
      <c r="O36" s="329"/>
      <c r="P36" s="330"/>
      <c r="Q36" s="329"/>
      <c r="R36" s="19"/>
      <c r="S36" s="19"/>
      <c r="T36" s="19"/>
      <c r="U36" s="3"/>
      <c r="V36" s="3"/>
      <c r="W36" s="3"/>
      <c r="X36" s="3"/>
      <c r="Y36" s="3"/>
      <c r="Z36" s="3"/>
      <c r="AA36" s="3"/>
      <c r="AB36" s="3"/>
      <c r="AC36" s="3"/>
      <c r="AD36" s="3"/>
      <c r="AE36" s="294"/>
    </row>
    <row r="37" spans="1:31" ht="10" customHeight="1" x14ac:dyDescent="0.15">
      <c r="A37" s="328"/>
      <c r="B37" s="340"/>
      <c r="C37" s="340"/>
      <c r="D37" s="340"/>
      <c r="E37" s="341"/>
      <c r="F37" s="341"/>
      <c r="G37" s="361"/>
      <c r="H37" s="341"/>
      <c r="I37" s="362"/>
      <c r="J37" s="363"/>
      <c r="K37" s="329"/>
      <c r="L37" s="364"/>
      <c r="M37" s="329"/>
      <c r="N37" s="330"/>
      <c r="O37" s="329"/>
      <c r="P37" s="330"/>
      <c r="Q37" s="329"/>
      <c r="R37" s="19"/>
      <c r="S37" s="19"/>
      <c r="T37" s="19"/>
      <c r="U37" s="3"/>
      <c r="V37" s="3"/>
      <c r="W37" s="3"/>
      <c r="X37" s="3"/>
      <c r="Y37" s="3"/>
      <c r="Z37" s="3"/>
      <c r="AA37" s="3"/>
      <c r="AB37" s="3"/>
      <c r="AC37" s="3"/>
      <c r="AD37" s="3"/>
      <c r="AE37" s="294"/>
    </row>
    <row r="38" spans="1:31" ht="10" customHeight="1" x14ac:dyDescent="0.15">
      <c r="A38" s="328"/>
      <c r="B38" s="330"/>
      <c r="C38" s="330"/>
      <c r="D38" s="346"/>
      <c r="E38" s="347"/>
      <c r="F38" s="379"/>
      <c r="G38" s="380"/>
      <c r="H38" s="379"/>
      <c r="I38" s="381"/>
      <c r="J38" s="330"/>
      <c r="K38" s="329"/>
      <c r="L38" s="378"/>
      <c r="M38" s="351"/>
      <c r="N38" s="330"/>
      <c r="O38" s="329"/>
      <c r="P38" s="330"/>
      <c r="Q38" s="329"/>
      <c r="R38" s="19"/>
      <c r="S38" s="19"/>
      <c r="T38" s="19"/>
      <c r="U38" s="3"/>
      <c r="V38" s="3"/>
      <c r="W38" s="3"/>
      <c r="X38" s="3"/>
      <c r="Y38" s="3"/>
      <c r="Z38" s="3"/>
      <c r="AA38" s="3"/>
      <c r="AB38" s="3"/>
      <c r="AC38" s="3"/>
      <c r="AD38" s="3"/>
      <c r="AE38" s="294"/>
    </row>
    <row r="39" spans="1:31" ht="10" customHeight="1" x14ac:dyDescent="0.15">
      <c r="A39" s="328"/>
      <c r="B39" s="346"/>
      <c r="C39" s="346"/>
      <c r="D39" s="346"/>
      <c r="E39" s="330"/>
      <c r="F39" s="382"/>
      <c r="G39" s="18"/>
      <c r="H39" s="382"/>
      <c r="I39" s="383"/>
      <c r="J39" s="330"/>
      <c r="K39" s="329"/>
      <c r="L39" s="364"/>
      <c r="M39" s="365"/>
      <c r="N39" s="330"/>
      <c r="O39" s="329"/>
      <c r="P39" s="330"/>
      <c r="Q39" s="329"/>
      <c r="R39" s="19"/>
      <c r="S39" s="19"/>
      <c r="T39" s="19"/>
      <c r="U39" s="3"/>
      <c r="V39" s="3"/>
      <c r="W39" s="3"/>
      <c r="X39" s="3"/>
      <c r="Y39" s="3"/>
      <c r="Z39" s="3"/>
      <c r="AA39" s="3"/>
      <c r="AB39" s="3"/>
      <c r="AC39" s="3"/>
      <c r="AD39" s="3"/>
      <c r="AE39" s="294"/>
    </row>
    <row r="40" spans="1:31" ht="10" customHeight="1" x14ac:dyDescent="0.15">
      <c r="A40" s="328"/>
      <c r="B40" s="346"/>
      <c r="C40" s="346"/>
      <c r="D40" s="346"/>
      <c r="E40" s="330"/>
      <c r="F40" s="330"/>
      <c r="G40" s="19"/>
      <c r="H40" s="330"/>
      <c r="I40" s="372"/>
      <c r="J40" s="330"/>
      <c r="K40" s="329"/>
      <c r="L40" s="330"/>
      <c r="M40" s="329"/>
      <c r="N40" s="378"/>
      <c r="O40" s="329"/>
      <c r="P40" s="330"/>
      <c r="Q40" s="329"/>
      <c r="R40" s="19"/>
      <c r="S40" s="19"/>
      <c r="T40" s="19"/>
      <c r="U40" s="3"/>
      <c r="V40" s="3"/>
      <c r="W40" s="3"/>
      <c r="X40" s="3"/>
      <c r="Y40" s="3"/>
      <c r="Z40" s="3"/>
      <c r="AA40" s="3"/>
      <c r="AB40" s="3"/>
      <c r="AC40" s="3"/>
      <c r="AD40" s="3"/>
      <c r="AE40" s="294"/>
    </row>
    <row r="41" spans="1:31" ht="10" customHeight="1" x14ac:dyDescent="0.15">
      <c r="A41" s="328"/>
      <c r="B41" s="346"/>
      <c r="C41" s="346"/>
      <c r="D41" s="346"/>
      <c r="E41" s="330"/>
      <c r="F41" s="330"/>
      <c r="G41" s="19"/>
      <c r="H41" s="330"/>
      <c r="I41" s="372"/>
      <c r="J41" s="330"/>
      <c r="K41" s="329"/>
      <c r="L41" s="330"/>
      <c r="M41" s="372"/>
      <c r="N41" s="378"/>
      <c r="O41" s="365"/>
      <c r="P41" s="330"/>
      <c r="Q41" s="329"/>
      <c r="R41" s="19"/>
      <c r="S41" s="19"/>
      <c r="T41" s="19"/>
      <c r="U41" s="3"/>
      <c r="V41" s="3"/>
      <c r="W41" s="3"/>
      <c r="X41" s="3"/>
      <c r="Y41" s="3"/>
      <c r="Z41" s="3"/>
      <c r="AA41" s="3"/>
      <c r="AB41" s="3"/>
      <c r="AC41" s="3"/>
      <c r="AD41" s="3"/>
      <c r="AE41" s="294"/>
    </row>
    <row r="42" spans="1:31" ht="10" customHeight="1" x14ac:dyDescent="0.15">
      <c r="A42" s="384"/>
      <c r="B42" s="385"/>
      <c r="C42" s="385"/>
      <c r="D42" s="386"/>
      <c r="E42" s="385"/>
      <c r="F42" s="385"/>
      <c r="G42" s="387"/>
      <c r="H42" s="385"/>
      <c r="I42" s="388"/>
      <c r="J42" s="385"/>
      <c r="K42" s="389"/>
      <c r="L42" s="385"/>
      <c r="M42" s="389"/>
      <c r="N42" s="385"/>
      <c r="O42" s="389"/>
      <c r="P42" s="385"/>
      <c r="Q42" s="389"/>
      <c r="R42" s="387"/>
      <c r="S42" s="387"/>
      <c r="T42" s="387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309"/>
    </row>
    <row r="43" spans="1:31" ht="12.75" customHeight="1" x14ac:dyDescent="0.15">
      <c r="A43" s="390"/>
      <c r="B43" s="390"/>
      <c r="C43" s="390"/>
      <c r="D43" s="390"/>
      <c r="E43" s="390"/>
      <c r="F43" s="390"/>
      <c r="G43" s="390"/>
      <c r="H43" s="390"/>
      <c r="I43" s="390"/>
      <c r="J43" s="390"/>
      <c r="K43" s="390"/>
      <c r="L43" s="390"/>
      <c r="M43" s="390"/>
      <c r="N43" s="390"/>
      <c r="O43" s="390"/>
      <c r="P43" s="390"/>
      <c r="Q43" s="390"/>
      <c r="R43" s="390"/>
      <c r="S43" s="390"/>
      <c r="T43" s="390"/>
    </row>
    <row r="44" spans="1:31" ht="12.75" customHeight="1" x14ac:dyDescent="0.15">
      <c r="A44" s="390"/>
      <c r="B44" s="390"/>
      <c r="C44" s="390"/>
      <c r="D44" s="390"/>
      <c r="E44" s="390"/>
      <c r="F44" s="390"/>
      <c r="G44" s="390"/>
      <c r="H44" s="390"/>
      <c r="I44" s="390"/>
      <c r="J44" s="390"/>
      <c r="K44" s="390"/>
      <c r="L44" s="390"/>
      <c r="M44" s="390"/>
      <c r="N44" s="390"/>
      <c r="O44" s="390"/>
      <c r="P44" s="390"/>
      <c r="Q44" s="390"/>
      <c r="R44" s="390"/>
      <c r="S44" s="390"/>
      <c r="T44" s="390"/>
    </row>
    <row r="45" spans="1:31" ht="12.75" customHeight="1" x14ac:dyDescent="0.15">
      <c r="A45" s="390"/>
      <c r="B45" s="390"/>
      <c r="C45" s="390"/>
      <c r="D45" s="390"/>
      <c r="E45" s="390"/>
      <c r="F45" s="390"/>
      <c r="G45" s="390"/>
      <c r="H45" s="390"/>
      <c r="I45" s="390"/>
      <c r="J45" s="390"/>
      <c r="K45" s="390"/>
      <c r="L45" s="390"/>
      <c r="M45" s="390"/>
      <c r="N45" s="390"/>
      <c r="O45" s="390"/>
      <c r="P45" s="390"/>
      <c r="Q45" s="390"/>
      <c r="R45" s="390"/>
      <c r="S45" s="390"/>
      <c r="T45" s="390"/>
    </row>
    <row r="46" spans="1:31" ht="12.75" customHeight="1" x14ac:dyDescent="0.15">
      <c r="A46" s="390"/>
      <c r="B46" s="390"/>
      <c r="C46" s="390"/>
      <c r="D46" s="390"/>
      <c r="E46" s="390"/>
      <c r="F46" s="390"/>
      <c r="G46" s="390"/>
      <c r="H46" s="390"/>
      <c r="I46" s="390"/>
      <c r="J46" s="390"/>
      <c r="K46" s="390"/>
      <c r="L46" s="390"/>
      <c r="M46" s="390"/>
      <c r="N46" s="390"/>
      <c r="O46" s="390"/>
      <c r="P46" s="390"/>
      <c r="Q46" s="390"/>
      <c r="R46" s="390"/>
      <c r="S46" s="390"/>
      <c r="T46" s="390"/>
    </row>
    <row r="47" spans="1:31" ht="12.75" customHeight="1" x14ac:dyDescent="0.15">
      <c r="A47" s="390"/>
      <c r="B47" s="390"/>
      <c r="C47" s="390"/>
      <c r="D47" s="390"/>
      <c r="E47" s="390"/>
      <c r="F47" s="390"/>
      <c r="G47" s="390"/>
      <c r="H47" s="390"/>
      <c r="I47" s="390"/>
      <c r="J47" s="390"/>
      <c r="K47" s="390"/>
      <c r="L47" s="390"/>
      <c r="M47" s="390"/>
      <c r="N47" s="390"/>
      <c r="O47" s="390"/>
      <c r="P47" s="390"/>
      <c r="Q47" s="390"/>
      <c r="R47" s="390"/>
      <c r="S47" s="390"/>
      <c r="T47" s="390"/>
    </row>
  </sheetData>
  <hyperlinks>
    <hyperlink ref="L1" r:id="rId1" xr:uid="{382C06FD-3B3C-1547-911C-C6745E15671D}"/>
  </hyperlinks>
  <pageMargins left="0.35" right="0.35" top="0.39" bottom="0.39" header="0" footer="0"/>
  <pageSetup scale="48" orientation="portrait" r:id="rId2"/>
  <headerFooter>
    <oddFooter>&amp;C&amp;"Helvetica Neue,Regular"&amp;12&amp;K000000&amp;P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F688C-BD5A-0C4E-97BF-99EEC8F9F74E}">
  <sheetPr>
    <pageSetUpPr fitToPage="1"/>
  </sheetPr>
  <dimension ref="A1:AK62"/>
  <sheetViews>
    <sheetView showGridLines="0" zoomScale="60" zoomScaleNormal="60" workbookViewId="0">
      <selection activeCell="E76" sqref="E76"/>
    </sheetView>
  </sheetViews>
  <sheetFormatPr baseColWidth="10" defaultColWidth="8.83203125" defaultRowHeight="12.75" customHeight="1" x14ac:dyDescent="0.15"/>
  <cols>
    <col min="1" max="2" width="3.33203125" style="66" customWidth="1"/>
    <col min="3" max="3" width="4.6640625" style="66" customWidth="1"/>
    <col min="4" max="4" width="4.33203125" style="66" customWidth="1"/>
    <col min="5" max="5" width="12.6640625" style="66" customWidth="1"/>
    <col min="6" max="6" width="2.6640625" style="66" customWidth="1"/>
    <col min="7" max="7" width="1.33203125" style="66" customWidth="1"/>
    <col min="8" max="8" width="1.5" style="66" customWidth="1"/>
    <col min="9" max="9" width="2" style="66" customWidth="1"/>
    <col min="10" max="10" width="10.6640625" style="66" customWidth="1"/>
    <col min="11" max="11" width="1.6640625" style="66" customWidth="1"/>
    <col min="12" max="12" width="10.6640625" style="66" customWidth="1"/>
    <col min="13" max="13" width="1.6640625" style="66" customWidth="1"/>
    <col min="14" max="14" width="10.6640625" style="66" customWidth="1"/>
    <col min="15" max="15" width="1.6640625" style="66" customWidth="1"/>
    <col min="16" max="16" width="10.6640625" style="66" customWidth="1"/>
    <col min="17" max="17" width="1.6640625" style="66" customWidth="1"/>
    <col min="18" max="18" width="8.83203125" style="66" hidden="1" customWidth="1"/>
    <col min="19" max="38" width="8.83203125" style="66" customWidth="1"/>
    <col min="39" max="16384" width="8.83203125" style="66"/>
  </cols>
  <sheetData>
    <row r="1" spans="1:37" ht="54" customHeight="1" x14ac:dyDescent="0.25">
      <c r="A1" s="74" t="str">
        <f>[1]Информация!$A$9</f>
        <v>DOMINOR CUP'20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7" t="s">
        <v>88</v>
      </c>
      <c r="M1" s="78"/>
      <c r="N1" s="78"/>
      <c r="O1" s="78"/>
      <c r="P1" s="78"/>
      <c r="Q1" s="76"/>
      <c r="R1" s="78"/>
      <c r="S1" s="78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5"/>
    </row>
    <row r="2" spans="1:37" ht="12" customHeight="1" x14ac:dyDescent="0.15">
      <c r="A2" s="218" t="s">
        <v>89</v>
      </c>
      <c r="B2" s="219"/>
      <c r="C2" s="219"/>
      <c r="D2" s="219"/>
      <c r="E2" s="219"/>
      <c r="F2" s="220" t="s">
        <v>2</v>
      </c>
      <c r="G2" s="219"/>
      <c r="H2" s="219"/>
      <c r="I2" s="219"/>
      <c r="J2" s="220"/>
      <c r="K2" s="220"/>
      <c r="L2" s="221"/>
      <c r="M2" s="219"/>
      <c r="N2" s="219"/>
      <c r="O2" s="219"/>
      <c r="P2" s="219"/>
      <c r="Q2" s="221" t="s">
        <v>3</v>
      </c>
      <c r="R2" s="79"/>
      <c r="S2" s="79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8"/>
    </row>
    <row r="3" spans="1:37" ht="15" customHeight="1" thickBot="1" x14ac:dyDescent="0.2">
      <c r="A3" s="80" t="str">
        <f>[1]Информация!$A$15</f>
        <v>11-12 июля</v>
      </c>
      <c r="B3" s="81"/>
      <c r="C3" s="81"/>
      <c r="D3" s="81"/>
      <c r="E3" s="81"/>
      <c r="F3" s="82" t="str">
        <f>[1]Информация!$A$11</f>
        <v>Elite Tennis Club, Черноморск</v>
      </c>
      <c r="G3" s="81"/>
      <c r="H3" s="81"/>
      <c r="I3" s="81"/>
      <c r="J3" s="83"/>
      <c r="K3" s="84"/>
      <c r="L3" s="81"/>
      <c r="M3" s="81"/>
      <c r="N3" s="81"/>
      <c r="O3" s="81"/>
      <c r="P3" s="81"/>
      <c r="Q3" s="85" t="str">
        <f>[1]Информация!$A$17</f>
        <v>Ольга Стацюк</v>
      </c>
      <c r="R3" s="79"/>
      <c r="S3" s="79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8"/>
    </row>
    <row r="4" spans="1:37" ht="9" customHeight="1" x14ac:dyDescent="0.15">
      <c r="A4" s="271"/>
      <c r="B4" s="272" t="s">
        <v>90</v>
      </c>
      <c r="C4" s="273" t="s">
        <v>91</v>
      </c>
      <c r="D4" s="274"/>
      <c r="E4" s="273" t="s">
        <v>92</v>
      </c>
      <c r="F4" s="275"/>
      <c r="G4" s="276"/>
      <c r="H4" s="274"/>
      <c r="I4" s="274"/>
      <c r="J4" s="277"/>
      <c r="K4" s="274"/>
      <c r="L4" s="274"/>
      <c r="M4" s="274"/>
      <c r="N4" s="274"/>
      <c r="O4" s="274"/>
      <c r="P4" s="274"/>
      <c r="Q4" s="278"/>
      <c r="R4" s="79"/>
      <c r="S4" s="79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8"/>
    </row>
    <row r="5" spans="1:37" ht="8" customHeight="1" x14ac:dyDescent="0.15">
      <c r="A5" s="86"/>
      <c r="B5" s="87"/>
      <c r="C5" s="87"/>
      <c r="D5" s="87"/>
      <c r="E5" s="88"/>
      <c r="F5" s="88"/>
      <c r="G5" s="79"/>
      <c r="H5" s="88"/>
      <c r="I5" s="87"/>
      <c r="J5" s="87"/>
      <c r="K5" s="87"/>
      <c r="L5" s="87"/>
      <c r="M5" s="87"/>
      <c r="N5" s="87"/>
      <c r="O5" s="87"/>
      <c r="P5" s="87"/>
      <c r="Q5" s="89"/>
      <c r="R5" s="79"/>
      <c r="S5" s="79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8"/>
    </row>
    <row r="6" spans="1:37" ht="10" customHeight="1" x14ac:dyDescent="0.15">
      <c r="A6" s="90">
        <v>1</v>
      </c>
      <c r="B6" s="91"/>
      <c r="C6" s="92" t="s">
        <v>128</v>
      </c>
      <c r="D6" s="93"/>
      <c r="E6" s="94"/>
      <c r="F6" s="94"/>
      <c r="G6" s="94"/>
      <c r="H6" s="97" t="s">
        <v>72</v>
      </c>
      <c r="I6" s="96"/>
      <c r="J6" s="97"/>
      <c r="K6" s="97"/>
      <c r="L6" s="97"/>
      <c r="M6" s="97"/>
      <c r="N6" s="97"/>
      <c r="O6" s="98"/>
      <c r="P6" s="98"/>
      <c r="Q6" s="98"/>
      <c r="R6" s="79"/>
      <c r="S6" s="79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8"/>
    </row>
    <row r="7" spans="1:37" ht="11.25" customHeight="1" x14ac:dyDescent="0.15">
      <c r="A7" s="99"/>
      <c r="B7" s="100"/>
      <c r="C7" s="101"/>
      <c r="D7" s="101"/>
      <c r="E7" s="101"/>
      <c r="F7" s="101"/>
      <c r="G7" s="102"/>
      <c r="H7" s="103" t="s">
        <v>73</v>
      </c>
      <c r="I7" s="94"/>
      <c r="J7" s="94"/>
      <c r="K7" s="97"/>
      <c r="L7" s="97"/>
      <c r="M7" s="97"/>
      <c r="N7" s="97"/>
      <c r="O7" s="223"/>
      <c r="P7" s="106"/>
      <c r="Q7" s="106"/>
      <c r="R7" s="79"/>
      <c r="S7" s="79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8"/>
    </row>
    <row r="8" spans="1:37" ht="10" customHeight="1" x14ac:dyDescent="0.15">
      <c r="A8" s="90">
        <v>2</v>
      </c>
      <c r="B8" s="107"/>
      <c r="C8" s="92" t="s">
        <v>129</v>
      </c>
      <c r="D8" s="94"/>
      <c r="E8" s="94"/>
      <c r="F8" s="94"/>
      <c r="G8" s="108"/>
      <c r="H8" s="109"/>
      <c r="I8" s="101" t="s">
        <v>14</v>
      </c>
      <c r="J8" s="110"/>
      <c r="K8" s="111" t="str">
        <f>H6</f>
        <v>ХАЛИКОВА</v>
      </c>
      <c r="L8" s="97"/>
      <c r="M8" s="97"/>
      <c r="N8" s="97"/>
      <c r="O8" s="98"/>
      <c r="P8" s="98"/>
      <c r="Q8" s="98"/>
      <c r="R8" s="79"/>
      <c r="S8" s="79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8"/>
    </row>
    <row r="9" spans="1:37" ht="10" customHeight="1" x14ac:dyDescent="0.15">
      <c r="A9" s="99"/>
      <c r="B9" s="100"/>
      <c r="C9" s="101"/>
      <c r="D9" s="101"/>
      <c r="E9" s="101"/>
      <c r="F9" s="101"/>
      <c r="G9" s="112"/>
      <c r="H9" s="97"/>
      <c r="I9" s="97"/>
      <c r="J9" s="113"/>
      <c r="K9" s="114" t="str">
        <f>H7</f>
        <v>ЮРЧУК</v>
      </c>
      <c r="L9" s="94"/>
      <c r="M9" s="97"/>
      <c r="N9" s="97"/>
      <c r="O9" s="98"/>
      <c r="P9" s="98"/>
      <c r="Q9" s="98"/>
      <c r="R9" s="79"/>
      <c r="S9" s="79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8"/>
    </row>
    <row r="10" spans="1:37" ht="10" customHeight="1" x14ac:dyDescent="0.15">
      <c r="A10" s="90">
        <v>3</v>
      </c>
      <c r="B10" s="107"/>
      <c r="C10" s="92" t="s">
        <v>130</v>
      </c>
      <c r="D10" s="94"/>
      <c r="E10" s="94"/>
      <c r="F10" s="94"/>
      <c r="G10" s="93"/>
      <c r="H10" s="97" t="s">
        <v>33</v>
      </c>
      <c r="I10" s="97"/>
      <c r="J10" s="115"/>
      <c r="K10" s="109"/>
      <c r="L10" s="110" t="s">
        <v>71</v>
      </c>
      <c r="M10" s="111"/>
      <c r="N10" s="97"/>
      <c r="O10" s="98"/>
      <c r="P10" s="98"/>
      <c r="Q10" s="98"/>
      <c r="R10" s="79"/>
      <c r="S10" s="79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8"/>
    </row>
    <row r="11" spans="1:37" ht="10" customHeight="1" x14ac:dyDescent="0.15">
      <c r="A11" s="99"/>
      <c r="B11" s="100"/>
      <c r="C11" s="101"/>
      <c r="D11" s="101"/>
      <c r="E11" s="101"/>
      <c r="F11" s="101"/>
      <c r="G11" s="102"/>
      <c r="H11" s="103" t="s">
        <v>35</v>
      </c>
      <c r="I11" s="94"/>
      <c r="J11" s="120"/>
      <c r="K11" s="121"/>
      <c r="L11" s="115"/>
      <c r="M11" s="134"/>
      <c r="N11" s="97"/>
      <c r="O11" s="98"/>
      <c r="P11" s="98"/>
      <c r="Q11" s="98"/>
      <c r="R11" s="79"/>
      <c r="S11" s="79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8"/>
    </row>
    <row r="12" spans="1:37" ht="10" customHeight="1" x14ac:dyDescent="0.15">
      <c r="A12" s="90">
        <v>4</v>
      </c>
      <c r="B12" s="107"/>
      <c r="C12" s="92" t="s">
        <v>131</v>
      </c>
      <c r="D12" s="94"/>
      <c r="E12" s="94"/>
      <c r="F12" s="94"/>
      <c r="G12" s="108"/>
      <c r="H12" s="109"/>
      <c r="I12" s="101" t="s">
        <v>21</v>
      </c>
      <c r="J12" s="101"/>
      <c r="K12" s="97"/>
      <c r="L12" s="113"/>
      <c r="M12" s="121" t="str">
        <f>K16</f>
        <v>БЛУДОВА</v>
      </c>
      <c r="N12" s="97"/>
      <c r="O12" s="98"/>
      <c r="P12" s="98"/>
      <c r="Q12" s="98"/>
      <c r="R12" s="79"/>
      <c r="S12" s="79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8"/>
    </row>
    <row r="13" spans="1:37" ht="10" customHeight="1" x14ac:dyDescent="0.15">
      <c r="A13" s="99"/>
      <c r="B13" s="100"/>
      <c r="C13" s="101"/>
      <c r="D13" s="101"/>
      <c r="E13" s="101"/>
      <c r="F13" s="101"/>
      <c r="G13" s="112"/>
      <c r="H13" s="97"/>
      <c r="I13" s="97"/>
      <c r="J13" s="97"/>
      <c r="K13" s="125"/>
      <c r="L13" s="113"/>
      <c r="M13" s="114" t="str">
        <f>K17</f>
        <v>МАРЧУК</v>
      </c>
      <c r="N13" s="94"/>
      <c r="O13" s="98"/>
      <c r="P13" s="98"/>
      <c r="Q13" s="98"/>
      <c r="R13" s="79"/>
      <c r="S13" s="7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8"/>
    </row>
    <row r="14" spans="1:37" ht="10" customHeight="1" x14ac:dyDescent="0.15">
      <c r="A14" s="90">
        <v>5</v>
      </c>
      <c r="B14" s="107"/>
      <c r="C14" s="92" t="s">
        <v>132</v>
      </c>
      <c r="D14" s="94"/>
      <c r="E14" s="94"/>
      <c r="F14" s="94"/>
      <c r="G14" s="93"/>
      <c r="H14" s="97" t="s">
        <v>68</v>
      </c>
      <c r="I14" s="97"/>
      <c r="J14" s="97"/>
      <c r="K14" s="97"/>
      <c r="L14" s="135"/>
      <c r="M14" s="109"/>
      <c r="N14" s="116" t="s">
        <v>71</v>
      </c>
      <c r="O14" s="98"/>
      <c r="P14" s="224" t="s">
        <v>133</v>
      </c>
      <c r="Q14" s="98"/>
      <c r="R14" s="79"/>
      <c r="S14" s="79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8"/>
    </row>
    <row r="15" spans="1:37" ht="10" customHeight="1" x14ac:dyDescent="0.15">
      <c r="A15" s="99"/>
      <c r="B15" s="100"/>
      <c r="C15" s="101"/>
      <c r="D15" s="101"/>
      <c r="E15" s="101"/>
      <c r="F15" s="101"/>
      <c r="G15" s="102"/>
      <c r="H15" s="103" t="s">
        <v>70</v>
      </c>
      <c r="I15" s="94"/>
      <c r="J15" s="94"/>
      <c r="K15" s="97"/>
      <c r="L15" s="115"/>
      <c r="M15" s="121"/>
      <c r="N15" s="97"/>
      <c r="O15" s="98"/>
      <c r="P15" s="98"/>
      <c r="Q15" s="98"/>
      <c r="R15" s="79"/>
      <c r="S15" s="79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8"/>
    </row>
    <row r="16" spans="1:37" ht="10" customHeight="1" x14ac:dyDescent="0.15">
      <c r="A16" s="90">
        <v>6</v>
      </c>
      <c r="B16" s="107"/>
      <c r="C16" s="92" t="s">
        <v>134</v>
      </c>
      <c r="D16" s="94"/>
      <c r="E16" s="94"/>
      <c r="F16" s="94"/>
      <c r="G16" s="108"/>
      <c r="H16" s="109"/>
      <c r="I16" s="101" t="s">
        <v>71</v>
      </c>
      <c r="J16" s="110"/>
      <c r="K16" s="111" t="str">
        <f>H18</f>
        <v>БЛУДОВА</v>
      </c>
      <c r="L16" s="115"/>
      <c r="M16" s="121"/>
      <c r="N16" s="97"/>
      <c r="O16" s="98"/>
      <c r="P16" s="98"/>
      <c r="Q16" s="98"/>
      <c r="R16" s="79"/>
      <c r="S16" s="79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8"/>
    </row>
    <row r="17" spans="1:37" ht="10" customHeight="1" x14ac:dyDescent="0.15">
      <c r="A17" s="99"/>
      <c r="B17" s="100"/>
      <c r="C17" s="101"/>
      <c r="D17" s="101"/>
      <c r="E17" s="101"/>
      <c r="F17" s="101"/>
      <c r="G17" s="112"/>
      <c r="H17" s="97"/>
      <c r="I17" s="97"/>
      <c r="J17" s="113"/>
      <c r="K17" s="114" t="str">
        <f>H19</f>
        <v>МАРЧУК</v>
      </c>
      <c r="L17" s="120"/>
      <c r="M17" s="121"/>
      <c r="N17" s="97"/>
      <c r="O17" s="98"/>
      <c r="P17" s="98"/>
      <c r="Q17" s="98"/>
      <c r="R17" s="79"/>
      <c r="S17" s="79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8"/>
    </row>
    <row r="18" spans="1:37" ht="10" customHeight="1" x14ac:dyDescent="0.15">
      <c r="A18" s="90">
        <v>7</v>
      </c>
      <c r="B18" s="107"/>
      <c r="C18" s="92" t="s">
        <v>135</v>
      </c>
      <c r="D18" s="94"/>
      <c r="E18" s="94"/>
      <c r="F18" s="94"/>
      <c r="G18" s="93"/>
      <c r="H18" s="97" t="s">
        <v>44</v>
      </c>
      <c r="I18" s="97"/>
      <c r="J18" s="115"/>
      <c r="K18" s="109"/>
      <c r="L18" s="116" t="s">
        <v>14</v>
      </c>
      <c r="M18" s="95"/>
      <c r="N18" s="97"/>
      <c r="O18" s="98"/>
      <c r="P18" s="98"/>
      <c r="Q18" s="98"/>
      <c r="R18" s="79"/>
      <c r="S18" s="79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8"/>
    </row>
    <row r="19" spans="1:37" ht="11.25" customHeight="1" x14ac:dyDescent="0.15">
      <c r="A19" s="99"/>
      <c r="B19" s="100"/>
      <c r="C19" s="101"/>
      <c r="D19" s="101"/>
      <c r="E19" s="101"/>
      <c r="F19" s="101"/>
      <c r="G19" s="102"/>
      <c r="H19" s="103" t="s">
        <v>47</v>
      </c>
      <c r="I19" s="94"/>
      <c r="J19" s="120"/>
      <c r="K19" s="121"/>
      <c r="L19" s="97"/>
      <c r="M19" s="122"/>
      <c r="N19" s="97"/>
      <c r="O19" s="98"/>
      <c r="P19" s="98"/>
      <c r="Q19" s="98"/>
      <c r="R19" s="79"/>
      <c r="S19" s="79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8"/>
    </row>
    <row r="20" spans="1:37" ht="10" customHeight="1" x14ac:dyDescent="0.15">
      <c r="A20" s="90">
        <v>8</v>
      </c>
      <c r="B20" s="107"/>
      <c r="C20" s="92" t="s">
        <v>136</v>
      </c>
      <c r="D20" s="94"/>
      <c r="E20" s="94"/>
      <c r="F20" s="94"/>
      <c r="G20" s="108"/>
      <c r="H20" s="109"/>
      <c r="I20" s="101" t="s">
        <v>14</v>
      </c>
      <c r="J20" s="116"/>
      <c r="K20" s="97"/>
      <c r="L20" s="97"/>
      <c r="M20" s="97"/>
      <c r="N20" s="95"/>
      <c r="O20" s="98"/>
      <c r="P20" s="98"/>
      <c r="Q20" s="98"/>
      <c r="R20" s="79"/>
      <c r="S20" s="79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8"/>
    </row>
    <row r="21" spans="1:37" ht="10" customHeight="1" x14ac:dyDescent="0.15">
      <c r="A21" s="99"/>
      <c r="B21" s="100"/>
      <c r="C21" s="126"/>
      <c r="D21" s="126"/>
      <c r="E21" s="100"/>
      <c r="F21" s="126"/>
      <c r="G21" s="127"/>
      <c r="H21" s="79"/>
      <c r="I21" s="79"/>
      <c r="J21" s="141"/>
      <c r="K21" s="98"/>
      <c r="L21" s="98"/>
      <c r="M21" s="130"/>
      <c r="N21" s="141"/>
      <c r="O21" s="129"/>
      <c r="P21" s="98"/>
      <c r="Q21" s="98"/>
      <c r="R21" s="79"/>
      <c r="S21" s="79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8"/>
    </row>
    <row r="22" spans="1:37" ht="10" customHeight="1" x14ac:dyDescent="0.15">
      <c r="A22" s="142"/>
      <c r="B22" s="143"/>
      <c r="C22" s="144"/>
      <c r="D22" s="144"/>
      <c r="E22" s="145"/>
      <c r="F22" s="144"/>
      <c r="G22" s="146"/>
      <c r="H22" s="143"/>
      <c r="I22" s="143"/>
      <c r="J22" s="147"/>
      <c r="K22" s="147"/>
      <c r="L22" s="147"/>
      <c r="M22" s="147"/>
      <c r="N22" s="143"/>
      <c r="O22" s="148"/>
      <c r="P22" s="149"/>
      <c r="Q22" s="147"/>
      <c r="R22" s="79"/>
      <c r="S22" s="79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8"/>
    </row>
    <row r="23" spans="1:37" ht="10" customHeight="1" x14ac:dyDescent="0.15">
      <c r="A23" s="150"/>
      <c r="B23" s="79"/>
      <c r="C23" s="151"/>
      <c r="D23" s="151"/>
      <c r="E23" s="152"/>
      <c r="F23" s="151"/>
      <c r="G23" s="153"/>
      <c r="H23" s="79"/>
      <c r="I23" s="79"/>
      <c r="J23" s="98"/>
      <c r="K23" s="98"/>
      <c r="L23" s="98"/>
      <c r="M23" s="98"/>
      <c r="N23" s="98"/>
      <c r="O23" s="98"/>
      <c r="P23" s="98"/>
      <c r="Q23" s="129"/>
      <c r="R23" s="79"/>
      <c r="S23" s="79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8"/>
    </row>
    <row r="24" spans="1:37" ht="10" customHeight="1" x14ac:dyDescent="0.15">
      <c r="A24" s="90">
        <v>1</v>
      </c>
      <c r="B24" s="91"/>
      <c r="C24" s="92" t="str">
        <f>C10</f>
        <v>КАПРИНСКАЯ - ШАПОВАЛЕНКО</v>
      </c>
      <c r="D24" s="225"/>
      <c r="E24" s="226"/>
      <c r="F24" s="226"/>
      <c r="G24" s="227"/>
      <c r="H24" s="97" t="s">
        <v>68</v>
      </c>
      <c r="I24" s="228"/>
      <c r="J24" s="98"/>
      <c r="K24" s="229"/>
      <c r="L24" s="229"/>
      <c r="M24" s="79"/>
      <c r="N24" s="79"/>
      <c r="O24" s="79"/>
      <c r="P24" s="79"/>
      <c r="Q24" s="98"/>
      <c r="R24" s="79"/>
      <c r="S24" s="79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8"/>
    </row>
    <row r="25" spans="1:37" ht="10" customHeight="1" x14ac:dyDescent="0.15">
      <c r="A25" s="99"/>
      <c r="B25" s="100"/>
      <c r="C25" s="156"/>
      <c r="D25" s="230"/>
      <c r="E25" s="231"/>
      <c r="F25" s="230"/>
      <c r="G25" s="232"/>
      <c r="H25" s="103" t="s">
        <v>70</v>
      </c>
      <c r="I25" s="174"/>
      <c r="J25" s="226"/>
      <c r="K25" s="229"/>
      <c r="L25" s="229"/>
      <c r="M25" s="79"/>
      <c r="N25" s="79"/>
      <c r="O25" s="79"/>
      <c r="P25" s="79"/>
      <c r="Q25" s="98"/>
      <c r="R25" s="79"/>
      <c r="S25" s="79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8"/>
    </row>
    <row r="26" spans="1:37" ht="10" customHeight="1" x14ac:dyDescent="0.15">
      <c r="A26" s="90">
        <v>2</v>
      </c>
      <c r="B26" s="107"/>
      <c r="C26" s="92" t="str">
        <f>C14</f>
        <v>ГОРТОЛУМ - КУЛЬБАЧЕНКО</v>
      </c>
      <c r="D26" s="233"/>
      <c r="E26" s="174"/>
      <c r="F26" s="233"/>
      <c r="G26" s="234"/>
      <c r="H26" s="235"/>
      <c r="I26" s="100" t="s">
        <v>115</v>
      </c>
      <c r="J26" s="236"/>
      <c r="K26" s="229"/>
      <c r="L26" s="224" t="s">
        <v>137</v>
      </c>
      <c r="M26" s="79"/>
      <c r="N26" s="79"/>
      <c r="O26" s="79"/>
      <c r="P26" s="79"/>
      <c r="Q26" s="98"/>
      <c r="R26" s="79"/>
      <c r="S26" s="79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8"/>
    </row>
    <row r="27" spans="1:37" ht="10" customHeight="1" x14ac:dyDescent="0.15">
      <c r="A27" s="160"/>
      <c r="B27" s="161"/>
      <c r="C27" s="161"/>
      <c r="D27" s="161"/>
      <c r="E27" s="161"/>
      <c r="F27" s="161"/>
      <c r="G27" s="161"/>
      <c r="H27" s="229"/>
      <c r="I27" s="229"/>
      <c r="J27" s="229"/>
      <c r="K27" s="229"/>
      <c r="L27" s="229"/>
      <c r="M27" s="79"/>
      <c r="N27" s="79"/>
      <c r="O27" s="79"/>
      <c r="P27" s="79"/>
      <c r="Q27" s="98"/>
      <c r="R27" s="79"/>
      <c r="S27" s="79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8"/>
    </row>
    <row r="28" spans="1:37" ht="10" customHeight="1" x14ac:dyDescent="0.15">
      <c r="A28" s="142"/>
      <c r="B28" s="143"/>
      <c r="C28" s="147"/>
      <c r="D28" s="147"/>
      <c r="E28" s="143"/>
      <c r="F28" s="147"/>
      <c r="G28" s="237"/>
      <c r="H28" s="143"/>
      <c r="I28" s="143"/>
      <c r="J28" s="238"/>
      <c r="K28" s="149"/>
      <c r="L28" s="147"/>
      <c r="M28" s="147"/>
      <c r="N28" s="147"/>
      <c r="O28" s="147"/>
      <c r="P28" s="147"/>
      <c r="Q28" s="147"/>
      <c r="R28" s="79"/>
      <c r="S28" s="79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8"/>
    </row>
    <row r="29" spans="1:37" ht="10" customHeight="1" x14ac:dyDescent="0.15">
      <c r="A29" s="150"/>
      <c r="B29" s="79"/>
      <c r="C29" s="98"/>
      <c r="D29" s="98"/>
      <c r="E29" s="79"/>
      <c r="F29" s="98"/>
      <c r="G29" s="130"/>
      <c r="H29" s="79"/>
      <c r="I29" s="79"/>
      <c r="J29" s="141"/>
      <c r="K29" s="239"/>
      <c r="L29" s="141"/>
      <c r="M29" s="129"/>
      <c r="N29" s="98"/>
      <c r="O29" s="98"/>
      <c r="P29" s="98"/>
      <c r="Q29" s="98"/>
      <c r="R29" s="79"/>
      <c r="S29" s="79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8"/>
    </row>
    <row r="30" spans="1:37" ht="10" customHeight="1" x14ac:dyDescent="0.15">
      <c r="A30" s="90">
        <v>1</v>
      </c>
      <c r="B30" s="91"/>
      <c r="C30" s="92" t="str">
        <f>C6</f>
        <v>БЕЛЬЧЕВА - ФИЛОН</v>
      </c>
      <c r="D30" s="93"/>
      <c r="E30" s="154"/>
      <c r="F30" s="154"/>
      <c r="G30" s="154"/>
      <c r="H30" s="97" t="s">
        <v>76</v>
      </c>
      <c r="I30" s="155"/>
      <c r="J30" s="97"/>
      <c r="K30" s="97"/>
      <c r="L30" s="97"/>
      <c r="M30" s="128"/>
      <c r="N30" s="98"/>
      <c r="O30" s="98"/>
      <c r="P30" s="98"/>
      <c r="Q30" s="98"/>
      <c r="R30" s="79"/>
      <c r="S30" s="79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8"/>
    </row>
    <row r="31" spans="1:37" ht="10" customHeight="1" x14ac:dyDescent="0.15">
      <c r="A31" s="99"/>
      <c r="B31" s="100"/>
      <c r="C31" s="156"/>
      <c r="D31" s="156"/>
      <c r="E31" s="156"/>
      <c r="F31" s="156"/>
      <c r="G31" s="157"/>
      <c r="H31" s="103" t="s">
        <v>78</v>
      </c>
      <c r="I31" s="94"/>
      <c r="J31" s="154"/>
      <c r="K31" s="97"/>
      <c r="L31" s="97"/>
      <c r="M31" s="129"/>
      <c r="N31" s="98"/>
      <c r="O31" s="98"/>
      <c r="P31" s="98"/>
      <c r="Q31" s="98"/>
      <c r="R31" s="79"/>
      <c r="S31" s="79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8"/>
    </row>
    <row r="32" spans="1:37" ht="10" customHeight="1" x14ac:dyDescent="0.15">
      <c r="A32" s="90">
        <v>2</v>
      </c>
      <c r="B32" s="107"/>
      <c r="C32" s="92" t="str">
        <f>C12</f>
        <v>МЕЛЬНИК - ФАЛЬКОВСКА</v>
      </c>
      <c r="D32" s="94"/>
      <c r="E32" s="94"/>
      <c r="F32" s="94"/>
      <c r="G32" s="108"/>
      <c r="H32" s="109"/>
      <c r="I32" s="101" t="s">
        <v>13</v>
      </c>
      <c r="J32" s="169"/>
      <c r="K32" s="111" t="str">
        <f>H30</f>
        <v>МЕЛЬНИК</v>
      </c>
      <c r="L32" s="97"/>
      <c r="M32" s="98"/>
      <c r="N32" s="98"/>
      <c r="O32" s="98"/>
      <c r="P32" s="98"/>
      <c r="Q32" s="98"/>
      <c r="R32" s="79"/>
      <c r="S32" s="79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8"/>
    </row>
    <row r="33" spans="1:37" ht="10" customHeight="1" x14ac:dyDescent="0.15">
      <c r="A33" s="99"/>
      <c r="B33" s="100"/>
      <c r="C33" s="101"/>
      <c r="D33" s="101"/>
      <c r="E33" s="101"/>
      <c r="F33" s="101"/>
      <c r="G33" s="112"/>
      <c r="H33" s="97"/>
      <c r="I33" s="97"/>
      <c r="J33" s="170"/>
      <c r="K33" s="114" t="str">
        <f>H31</f>
        <v>ФАЛЬКОВСКА</v>
      </c>
      <c r="L33" s="94"/>
      <c r="M33" s="129"/>
      <c r="N33" s="98"/>
      <c r="O33" s="98"/>
      <c r="P33" s="98"/>
      <c r="Q33" s="98"/>
      <c r="R33" s="79"/>
      <c r="S33" s="79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8"/>
    </row>
    <row r="34" spans="1:37" ht="10" customHeight="1" x14ac:dyDescent="0.15">
      <c r="A34" s="90">
        <v>3</v>
      </c>
      <c r="B34" s="107"/>
      <c r="C34" s="92" t="str">
        <f>C16</f>
        <v>БАБИНЕЦ - НЕНАРОЧКИНА</v>
      </c>
      <c r="D34" s="154"/>
      <c r="E34" s="154"/>
      <c r="F34" s="154"/>
      <c r="G34" s="171"/>
      <c r="H34" s="97" t="s">
        <v>29</v>
      </c>
      <c r="I34" s="97"/>
      <c r="J34" s="115"/>
      <c r="K34" s="109"/>
      <c r="L34" s="116" t="s">
        <v>13</v>
      </c>
      <c r="M34" s="98"/>
      <c r="N34" s="240" t="s">
        <v>138</v>
      </c>
      <c r="O34" s="98"/>
      <c r="P34" s="98"/>
      <c r="Q34" s="98"/>
      <c r="R34" s="79"/>
      <c r="S34" s="79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8"/>
    </row>
    <row r="35" spans="1:37" ht="10" customHeight="1" x14ac:dyDescent="0.15">
      <c r="A35" s="99"/>
      <c r="B35" s="100"/>
      <c r="C35" s="156"/>
      <c r="D35" s="156"/>
      <c r="E35" s="156"/>
      <c r="F35" s="156"/>
      <c r="G35" s="157"/>
      <c r="H35" s="103" t="s">
        <v>31</v>
      </c>
      <c r="I35" s="94"/>
      <c r="J35" s="120"/>
      <c r="K35" s="121"/>
      <c r="L35" s="97"/>
      <c r="M35" s="98"/>
      <c r="N35" s="98"/>
      <c r="O35" s="98"/>
      <c r="P35" s="98"/>
      <c r="Q35" s="98"/>
      <c r="R35" s="79"/>
      <c r="S35" s="79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8"/>
    </row>
    <row r="36" spans="1:37" ht="10" customHeight="1" x14ac:dyDescent="0.15">
      <c r="A36" s="90">
        <v>4</v>
      </c>
      <c r="B36" s="107"/>
      <c r="C36" s="92" t="str">
        <f>C18</f>
        <v>ВАКС - КАШТАНОВА</v>
      </c>
      <c r="D36" s="94"/>
      <c r="E36" s="94"/>
      <c r="F36" s="94"/>
      <c r="G36" s="108"/>
      <c r="H36" s="109"/>
      <c r="I36" s="101" t="s">
        <v>101</v>
      </c>
      <c r="J36" s="101"/>
      <c r="K36" s="97"/>
      <c r="L36" s="140"/>
      <c r="M36" s="98"/>
      <c r="N36" s="98"/>
      <c r="O36" s="98"/>
      <c r="P36" s="98"/>
      <c r="Q36" s="98"/>
      <c r="R36" s="79"/>
      <c r="S36" s="79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8"/>
    </row>
    <row r="37" spans="1:37" ht="8" customHeight="1" x14ac:dyDescent="0.15">
      <c r="A37" s="99"/>
      <c r="B37" s="100"/>
      <c r="C37" s="101"/>
      <c r="D37" s="101"/>
      <c r="E37" s="101"/>
      <c r="F37" s="101"/>
      <c r="G37" s="112"/>
      <c r="H37" s="97"/>
      <c r="I37" s="97"/>
      <c r="J37" s="140"/>
      <c r="K37" s="122"/>
      <c r="L37" s="97"/>
      <c r="M37" s="98"/>
      <c r="N37" s="98"/>
      <c r="O37" s="98"/>
      <c r="P37" s="98"/>
      <c r="Q37" s="98"/>
      <c r="R37" s="79"/>
      <c r="S37" s="79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8"/>
    </row>
    <row r="38" spans="1:37" ht="10" customHeight="1" x14ac:dyDescent="0.15">
      <c r="A38" s="142"/>
      <c r="B38" s="143"/>
      <c r="C38" s="144"/>
      <c r="D38" s="144"/>
      <c r="E38" s="145"/>
      <c r="F38" s="144"/>
      <c r="G38" s="146"/>
      <c r="H38" s="143"/>
      <c r="I38" s="143"/>
      <c r="J38" s="147"/>
      <c r="K38" s="147"/>
      <c r="L38" s="149"/>
      <c r="M38" s="149"/>
      <c r="N38" s="147"/>
      <c r="O38" s="147"/>
      <c r="P38" s="147"/>
      <c r="Q38" s="147"/>
      <c r="R38" s="143"/>
      <c r="S38" s="79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8"/>
    </row>
    <row r="39" spans="1:37" ht="10" customHeight="1" x14ac:dyDescent="0.15">
      <c r="A39" s="150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8"/>
    </row>
    <row r="40" spans="1:37" ht="10" customHeight="1" x14ac:dyDescent="0.2">
      <c r="A40" s="90">
        <v>1</v>
      </c>
      <c r="B40" s="91"/>
      <c r="C40" s="241" t="str">
        <f>C30</f>
        <v>БЕЛЬЧЕВА - ФИЛОН</v>
      </c>
      <c r="D40" s="225"/>
      <c r="E40" s="226"/>
      <c r="F40" s="226"/>
      <c r="G40" s="227"/>
      <c r="H40" s="97" t="s">
        <v>17</v>
      </c>
      <c r="I40" s="96"/>
      <c r="J40" s="98"/>
      <c r="K40" s="224"/>
      <c r="L40" s="242"/>
      <c r="M40" s="79"/>
      <c r="N40" s="79"/>
      <c r="O40" s="79"/>
      <c r="P40" s="79"/>
      <c r="Q40" s="79"/>
      <c r="R40" s="79"/>
      <c r="S40" s="79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8"/>
    </row>
    <row r="41" spans="1:37" ht="10" customHeight="1" x14ac:dyDescent="0.15">
      <c r="A41" s="99"/>
      <c r="B41" s="100"/>
      <c r="C41" s="230"/>
      <c r="D41" s="230"/>
      <c r="E41" s="231"/>
      <c r="F41" s="230"/>
      <c r="G41" s="232"/>
      <c r="H41" s="103" t="s">
        <v>20</v>
      </c>
      <c r="I41" s="94"/>
      <c r="J41" s="226"/>
      <c r="K41" s="229"/>
      <c r="L41" s="229"/>
      <c r="M41" s="79"/>
      <c r="N41" s="79"/>
      <c r="O41" s="79"/>
      <c r="P41" s="79"/>
      <c r="Q41" s="79"/>
      <c r="R41" s="79"/>
      <c r="S41" s="79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8"/>
    </row>
    <row r="42" spans="1:37" ht="10" customHeight="1" x14ac:dyDescent="0.15">
      <c r="A42" s="90">
        <v>2</v>
      </c>
      <c r="B42" s="107"/>
      <c r="C42" s="241" t="str">
        <f>C36</f>
        <v>ВАКС - КАШТАНОВА</v>
      </c>
      <c r="D42" s="233"/>
      <c r="E42" s="174"/>
      <c r="F42" s="233"/>
      <c r="G42" s="234"/>
      <c r="H42" s="235"/>
      <c r="I42" s="101" t="s">
        <v>71</v>
      </c>
      <c r="J42" s="236"/>
      <c r="K42" s="229"/>
      <c r="L42" s="224" t="s">
        <v>139</v>
      </c>
      <c r="M42" s="79"/>
      <c r="N42" s="79"/>
      <c r="O42" s="79"/>
      <c r="P42" s="79"/>
      <c r="Q42" s="79"/>
      <c r="R42" s="79"/>
      <c r="S42" s="79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9"/>
      <c r="AK42" s="71"/>
    </row>
    <row r="43" spans="1:37" ht="8" customHeight="1" x14ac:dyDescent="0.15">
      <c r="A43" s="160"/>
      <c r="B43" s="161"/>
      <c r="C43" s="161"/>
      <c r="D43" s="161"/>
      <c r="E43" s="161"/>
      <c r="F43" s="161"/>
      <c r="G43" s="161"/>
      <c r="H43" s="229"/>
      <c r="I43" s="229"/>
      <c r="J43" s="229"/>
      <c r="K43" s="229"/>
      <c r="L43" s="229"/>
      <c r="M43" s="79"/>
      <c r="N43" s="79"/>
      <c r="O43" s="79"/>
      <c r="P43" s="79"/>
      <c r="Q43" s="79"/>
      <c r="R43" s="79"/>
      <c r="S43" s="79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9"/>
      <c r="AK43" s="71"/>
    </row>
    <row r="44" spans="1:37" ht="10" customHeight="1" x14ac:dyDescent="0.15">
      <c r="A44" s="173"/>
      <c r="B44" s="174"/>
      <c r="C44" s="174"/>
      <c r="D44" s="174"/>
      <c r="E44" s="174"/>
      <c r="F44" s="174"/>
      <c r="G44" s="174"/>
      <c r="H44" s="79"/>
      <c r="I44" s="174"/>
      <c r="J44" s="174"/>
      <c r="K44" s="174"/>
      <c r="L44" s="174"/>
      <c r="M44" s="174"/>
      <c r="N44" s="174"/>
      <c r="O44" s="174"/>
      <c r="P44" s="174"/>
      <c r="Q44" s="174"/>
      <c r="R44" s="79"/>
      <c r="S44" s="79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9"/>
      <c r="AK44" s="71"/>
    </row>
    <row r="45" spans="1:37" ht="10" customHeight="1" x14ac:dyDescent="0.15">
      <c r="A45" s="279"/>
      <c r="B45" s="280"/>
      <c r="C45" s="281"/>
      <c r="D45" s="282"/>
      <c r="E45" s="283" t="s">
        <v>121</v>
      </c>
      <c r="F45" s="284"/>
      <c r="G45" s="284"/>
      <c r="H45" s="285"/>
      <c r="I45" s="286"/>
      <c r="J45" s="287"/>
      <c r="K45" s="283"/>
      <c r="L45" s="283"/>
      <c r="M45" s="288"/>
      <c r="N45" s="289"/>
      <c r="O45" s="290"/>
      <c r="P45" s="290"/>
      <c r="Q45" s="291"/>
      <c r="R45" s="176"/>
      <c r="S45" s="176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9"/>
      <c r="AK45" s="71"/>
    </row>
    <row r="46" spans="1:37" ht="10" customHeight="1" x14ac:dyDescent="0.15">
      <c r="A46" s="243"/>
      <c r="B46" s="161"/>
      <c r="C46" s="244"/>
      <c r="D46" s="245" t="s">
        <v>122</v>
      </c>
      <c r="E46" s="161"/>
      <c r="F46" s="246"/>
      <c r="G46" s="161"/>
      <c r="H46" s="247"/>
      <c r="I46" s="248"/>
      <c r="J46" s="249"/>
      <c r="K46" s="249"/>
      <c r="L46" s="249"/>
      <c r="M46" s="250"/>
      <c r="N46" s="187"/>
      <c r="O46" s="175"/>
      <c r="P46" s="175"/>
      <c r="Q46" s="186"/>
      <c r="R46" s="176"/>
      <c r="S46" s="17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9"/>
      <c r="AK46" s="71"/>
    </row>
    <row r="47" spans="1:37" ht="10" customHeight="1" x14ac:dyDescent="0.15">
      <c r="A47" s="251"/>
      <c r="B47" s="252"/>
      <c r="C47" s="253"/>
      <c r="D47" s="254"/>
      <c r="E47" s="229"/>
      <c r="F47" s="255"/>
      <c r="G47" s="229"/>
      <c r="H47" s="247"/>
      <c r="I47" s="248"/>
      <c r="J47" s="249"/>
      <c r="K47" s="249"/>
      <c r="L47" s="249"/>
      <c r="M47" s="250"/>
      <c r="N47" s="187"/>
      <c r="O47" s="175"/>
      <c r="P47" s="175"/>
      <c r="Q47" s="186"/>
      <c r="R47" s="176"/>
      <c r="S47" s="176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9"/>
      <c r="AK47" s="71"/>
    </row>
    <row r="48" spans="1:37" ht="10" customHeight="1" x14ac:dyDescent="0.15">
      <c r="A48" s="256"/>
      <c r="B48" s="257"/>
      <c r="C48" s="258"/>
      <c r="D48" s="254" t="s">
        <v>123</v>
      </c>
      <c r="E48" s="229"/>
      <c r="F48" s="255"/>
      <c r="G48" s="229"/>
      <c r="H48" s="247"/>
      <c r="I48" s="245"/>
      <c r="J48" s="259"/>
      <c r="K48" s="259"/>
      <c r="L48" s="259"/>
      <c r="M48" s="260"/>
      <c r="N48" s="200" t="s">
        <v>124</v>
      </c>
      <c r="O48" s="201"/>
      <c r="P48" s="201"/>
      <c r="Q48" s="199"/>
      <c r="R48" s="176"/>
      <c r="S48" s="176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9"/>
      <c r="AK48" s="71"/>
    </row>
    <row r="49" spans="1:37" ht="10" customHeight="1" x14ac:dyDescent="0.15">
      <c r="A49" s="202"/>
      <c r="B49" s="203"/>
      <c r="C49" s="179"/>
      <c r="D49" s="254"/>
      <c r="E49" s="229"/>
      <c r="F49" s="255"/>
      <c r="G49" s="229"/>
      <c r="H49" s="247"/>
      <c r="I49" s="254"/>
      <c r="J49" s="252"/>
      <c r="K49" s="252"/>
      <c r="L49" s="252"/>
      <c r="M49" s="247"/>
      <c r="N49" s="251"/>
      <c r="O49" s="252"/>
      <c r="P49" s="252"/>
      <c r="Q49" s="247"/>
      <c r="R49" s="176"/>
      <c r="S49" s="176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9"/>
      <c r="AK49" s="71"/>
    </row>
    <row r="50" spans="1:37" ht="10" customHeight="1" x14ac:dyDescent="0.15">
      <c r="A50" s="205"/>
      <c r="B50" s="206"/>
      <c r="C50" s="207"/>
      <c r="D50" s="254" t="s">
        <v>125</v>
      </c>
      <c r="E50" s="229"/>
      <c r="F50" s="255"/>
      <c r="G50" s="229"/>
      <c r="H50" s="247"/>
      <c r="I50" s="254"/>
      <c r="J50" s="252"/>
      <c r="K50" s="252"/>
      <c r="L50" s="252"/>
      <c r="M50" s="247"/>
      <c r="N50" s="256"/>
      <c r="O50" s="257"/>
      <c r="P50" s="257"/>
      <c r="Q50" s="261"/>
      <c r="R50" s="176"/>
      <c r="S50" s="176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9"/>
      <c r="AK50" s="71"/>
    </row>
    <row r="51" spans="1:37" ht="10" customHeight="1" x14ac:dyDescent="0.15">
      <c r="A51" s="243"/>
      <c r="B51" s="161"/>
      <c r="C51" s="244"/>
      <c r="D51" s="254"/>
      <c r="E51" s="229"/>
      <c r="F51" s="255"/>
      <c r="G51" s="229"/>
      <c r="H51" s="247"/>
      <c r="I51" s="254"/>
      <c r="J51" s="252"/>
      <c r="K51" s="252"/>
      <c r="L51" s="252"/>
      <c r="M51" s="247"/>
      <c r="N51" s="200" t="s">
        <v>126</v>
      </c>
      <c r="O51" s="201"/>
      <c r="P51" s="201"/>
      <c r="Q51" s="199"/>
      <c r="R51" s="176"/>
      <c r="S51" s="176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9"/>
      <c r="AK51" s="71"/>
    </row>
    <row r="52" spans="1:37" ht="10" customHeight="1" x14ac:dyDescent="0.15">
      <c r="A52" s="251"/>
      <c r="B52" s="252"/>
      <c r="C52" s="262"/>
      <c r="D52" s="254" t="s">
        <v>127</v>
      </c>
      <c r="E52" s="229"/>
      <c r="F52" s="255"/>
      <c r="G52" s="229"/>
      <c r="H52" s="247"/>
      <c r="I52" s="254"/>
      <c r="J52" s="252"/>
      <c r="K52" s="252"/>
      <c r="L52" s="252"/>
      <c r="M52" s="247"/>
      <c r="N52" s="251"/>
      <c r="O52" s="252"/>
      <c r="P52" s="252"/>
      <c r="Q52" s="247"/>
      <c r="R52" s="176"/>
      <c r="S52" s="176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9"/>
      <c r="AK52" s="71"/>
    </row>
    <row r="53" spans="1:37" ht="8" customHeight="1" x14ac:dyDescent="0.15">
      <c r="A53" s="256"/>
      <c r="B53" s="257"/>
      <c r="C53" s="263"/>
      <c r="D53" s="264"/>
      <c r="E53" s="265"/>
      <c r="F53" s="266"/>
      <c r="G53" s="265"/>
      <c r="H53" s="261"/>
      <c r="I53" s="264"/>
      <c r="J53" s="257"/>
      <c r="K53" s="257"/>
      <c r="L53" s="257"/>
      <c r="M53" s="261"/>
      <c r="N53" s="256" t="str">
        <f>Q2</f>
        <v>Рефери</v>
      </c>
      <c r="O53" s="257"/>
      <c r="P53" s="257"/>
      <c r="Q53" s="267"/>
      <c r="R53" s="176"/>
      <c r="S53" s="176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9"/>
      <c r="AK53" s="71"/>
    </row>
    <row r="54" spans="1:37" ht="10" customHeight="1" x14ac:dyDescent="0.15">
      <c r="A54" s="99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79"/>
      <c r="S54" s="79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9"/>
      <c r="AK54" s="71"/>
    </row>
    <row r="55" spans="1:37" ht="9.75" customHeight="1" x14ac:dyDescent="0.2">
      <c r="A55" s="150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242"/>
      <c r="N55" s="242"/>
      <c r="O55" s="242"/>
      <c r="P55" s="242"/>
      <c r="Q55" s="98"/>
      <c r="R55" s="79"/>
      <c r="S55" s="79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70"/>
      <c r="AK55" s="71"/>
    </row>
    <row r="56" spans="1:37" ht="10" customHeight="1" x14ac:dyDescent="0.15">
      <c r="A56" s="150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229"/>
      <c r="N56" s="229"/>
      <c r="O56" s="229"/>
      <c r="P56" s="229"/>
      <c r="Q56" s="98"/>
      <c r="R56" s="79"/>
      <c r="S56" s="79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9"/>
      <c r="AK56" s="222"/>
    </row>
    <row r="57" spans="1:37" ht="10" customHeight="1" x14ac:dyDescent="0.15">
      <c r="A57" s="150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229"/>
      <c r="N57" s="229"/>
      <c r="O57" s="229"/>
      <c r="P57" s="229"/>
      <c r="Q57" s="98"/>
      <c r="R57" s="79"/>
      <c r="S57" s="79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8"/>
    </row>
    <row r="58" spans="1:37" ht="10" customHeight="1" x14ac:dyDescent="0.15">
      <c r="A58" s="150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229"/>
      <c r="N58" s="229"/>
      <c r="O58" s="229"/>
      <c r="P58" s="229"/>
      <c r="Q58" s="98"/>
      <c r="R58" s="79"/>
      <c r="S58" s="79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8"/>
    </row>
    <row r="59" spans="1:37" ht="8" customHeight="1" x14ac:dyDescent="0.15">
      <c r="A59" s="268"/>
      <c r="B59" s="269"/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69"/>
      <c r="N59" s="269"/>
      <c r="O59" s="269"/>
      <c r="P59" s="269"/>
      <c r="Q59" s="270"/>
      <c r="R59" s="269"/>
      <c r="S59" s="269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3"/>
    </row>
    <row r="60" spans="1:37" ht="12.75" customHeight="1" x14ac:dyDescent="0.15">
      <c r="A60" s="217"/>
      <c r="B60" s="217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</row>
    <row r="61" spans="1:37" ht="12.75" customHeight="1" x14ac:dyDescent="0.15">
      <c r="A61" s="217"/>
      <c r="B61" s="217"/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217"/>
      <c r="S61" s="217"/>
    </row>
    <row r="62" spans="1:37" ht="12.75" customHeight="1" x14ac:dyDescent="0.15">
      <c r="A62" s="217"/>
      <c r="B62" s="217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/>
    </row>
  </sheetData>
  <mergeCells count="1">
    <mergeCell ref="A1:J1"/>
  </mergeCells>
  <hyperlinks>
    <hyperlink ref="L1" r:id="rId1" xr:uid="{26B76097-FDB2-0740-91B9-F15AA4BCDFCF}"/>
  </hyperlinks>
  <pageMargins left="0.35" right="0.35" top="0.39" bottom="0.39" header="0" footer="0"/>
  <pageSetup scale="40" orientation="portrait" r:id="rId2"/>
  <headerFooter>
    <oddFooter>&amp;C&amp;"Helvetica Neue,Regular"&amp;12&amp;K000000&amp;P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E3868-DF6F-DB49-8E90-250C9C8992D4}">
  <sheetPr>
    <pageSetUpPr fitToPage="1"/>
  </sheetPr>
  <dimension ref="A1:AK98"/>
  <sheetViews>
    <sheetView showGridLines="0" zoomScale="60" zoomScaleNormal="60" workbookViewId="0">
      <selection activeCell="P79" sqref="P79"/>
    </sheetView>
  </sheetViews>
  <sheetFormatPr baseColWidth="10" defaultColWidth="8.83203125" defaultRowHeight="12.75" customHeight="1" x14ac:dyDescent="0.15"/>
  <cols>
    <col min="1" max="2" width="3.33203125" style="66" customWidth="1"/>
    <col min="3" max="3" width="4.6640625" style="66" customWidth="1"/>
    <col min="4" max="4" width="4.33203125" style="66" customWidth="1"/>
    <col min="5" max="5" width="12.6640625" style="66" customWidth="1"/>
    <col min="6" max="6" width="2.6640625" style="66" customWidth="1"/>
    <col min="7" max="7" width="1.33203125" style="66" customWidth="1"/>
    <col min="8" max="8" width="1.5" style="66" customWidth="1"/>
    <col min="9" max="9" width="2" style="66" customWidth="1"/>
    <col min="10" max="10" width="10.6640625" style="66" customWidth="1"/>
    <col min="11" max="11" width="1.6640625" style="66" customWidth="1"/>
    <col min="12" max="12" width="10.6640625" style="66" customWidth="1"/>
    <col min="13" max="13" width="1.6640625" style="66" customWidth="1"/>
    <col min="14" max="14" width="10.6640625" style="66" customWidth="1"/>
    <col min="15" max="15" width="1.6640625" style="66" customWidth="1"/>
    <col min="16" max="16" width="10.6640625" style="66" customWidth="1"/>
    <col min="17" max="17" width="1.6640625" style="66" customWidth="1"/>
    <col min="18" max="18" width="8.83203125" style="66" hidden="1" customWidth="1"/>
    <col min="19" max="38" width="8.83203125" style="66" customWidth="1"/>
    <col min="39" max="16384" width="8.83203125" style="66"/>
  </cols>
  <sheetData>
    <row r="1" spans="1:37" ht="54" customHeight="1" x14ac:dyDescent="0.25">
      <c r="A1" s="74" t="str">
        <f>[1]Информация!$A$9</f>
        <v>DOMINOR CUP'20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7" t="s">
        <v>88</v>
      </c>
      <c r="M1" s="78"/>
      <c r="N1" s="78"/>
      <c r="O1" s="78"/>
      <c r="P1" s="78"/>
      <c r="Q1" s="76"/>
      <c r="R1" s="78"/>
      <c r="S1" s="78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5"/>
    </row>
    <row r="2" spans="1:37" ht="12" customHeight="1" x14ac:dyDescent="0.15">
      <c r="A2" s="218" t="s">
        <v>89</v>
      </c>
      <c r="B2" s="219"/>
      <c r="C2" s="219"/>
      <c r="D2" s="219"/>
      <c r="E2" s="219"/>
      <c r="F2" s="220" t="s">
        <v>2</v>
      </c>
      <c r="G2" s="219"/>
      <c r="H2" s="219"/>
      <c r="I2" s="219"/>
      <c r="J2" s="220"/>
      <c r="K2" s="220"/>
      <c r="L2" s="221"/>
      <c r="M2" s="219"/>
      <c r="N2" s="219"/>
      <c r="O2" s="219"/>
      <c r="P2" s="219"/>
      <c r="Q2" s="221" t="s">
        <v>3</v>
      </c>
      <c r="R2" s="79"/>
      <c r="S2" s="79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8"/>
    </row>
    <row r="3" spans="1:37" ht="15" customHeight="1" thickBot="1" x14ac:dyDescent="0.2">
      <c r="A3" s="80" t="str">
        <f>[1]Информация!$A$15</f>
        <v>11-12 июля</v>
      </c>
      <c r="B3" s="81"/>
      <c r="C3" s="81"/>
      <c r="D3" s="81"/>
      <c r="E3" s="81"/>
      <c r="F3" s="82" t="str">
        <f>[1]Информация!$A$11</f>
        <v>Elite Tennis Club, Черноморск</v>
      </c>
      <c r="G3" s="81"/>
      <c r="H3" s="81"/>
      <c r="I3" s="81"/>
      <c r="J3" s="83"/>
      <c r="K3" s="84"/>
      <c r="L3" s="81"/>
      <c r="M3" s="81"/>
      <c r="N3" s="81"/>
      <c r="O3" s="81"/>
      <c r="P3" s="81"/>
      <c r="Q3" s="85" t="str">
        <f>[1]Информация!$A$17</f>
        <v>Ольга Стацюк</v>
      </c>
      <c r="R3" s="79"/>
      <c r="S3" s="79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8"/>
    </row>
    <row r="4" spans="1:37" ht="9" customHeight="1" x14ac:dyDescent="0.15">
      <c r="A4" s="271"/>
      <c r="B4" s="272" t="s">
        <v>90</v>
      </c>
      <c r="C4" s="273" t="s">
        <v>91</v>
      </c>
      <c r="D4" s="274"/>
      <c r="E4" s="273" t="s">
        <v>92</v>
      </c>
      <c r="F4" s="276"/>
      <c r="G4" s="276"/>
      <c r="H4" s="274"/>
      <c r="I4" s="274"/>
      <c r="J4" s="277"/>
      <c r="K4" s="274"/>
      <c r="L4" s="272" t="s">
        <v>93</v>
      </c>
      <c r="M4" s="274"/>
      <c r="N4" s="272" t="s">
        <v>94</v>
      </c>
      <c r="O4" s="274"/>
      <c r="P4" s="272" t="s">
        <v>95</v>
      </c>
      <c r="Q4" s="278"/>
      <c r="R4" s="79"/>
      <c r="S4" s="79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8"/>
    </row>
    <row r="5" spans="1:37" ht="8" customHeight="1" x14ac:dyDescent="0.15">
      <c r="A5" s="86"/>
      <c r="B5" s="87"/>
      <c r="C5" s="87"/>
      <c r="D5" s="87"/>
      <c r="E5" s="88"/>
      <c r="F5" s="88"/>
      <c r="G5" s="79"/>
      <c r="H5" s="88"/>
      <c r="I5" s="87"/>
      <c r="J5" s="87"/>
      <c r="K5" s="87"/>
      <c r="L5" s="87"/>
      <c r="M5" s="87"/>
      <c r="N5" s="87"/>
      <c r="O5" s="87"/>
      <c r="P5" s="87"/>
      <c r="Q5" s="89"/>
      <c r="R5" s="79"/>
      <c r="S5" s="79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8"/>
    </row>
    <row r="6" spans="1:37" ht="10" customHeight="1" x14ac:dyDescent="0.15">
      <c r="A6" s="90">
        <v>1</v>
      </c>
      <c r="B6" s="91"/>
      <c r="C6" s="92" t="s">
        <v>96</v>
      </c>
      <c r="D6" s="93"/>
      <c r="E6" s="94"/>
      <c r="F6" s="94"/>
      <c r="G6" s="94"/>
      <c r="H6" s="95" t="s">
        <v>11</v>
      </c>
      <c r="I6" s="96"/>
      <c r="J6" s="97"/>
      <c r="K6" s="97"/>
      <c r="L6" s="97"/>
      <c r="M6" s="97"/>
      <c r="N6" s="97"/>
      <c r="O6" s="97"/>
      <c r="P6" s="97"/>
      <c r="Q6" s="98"/>
      <c r="R6" s="79"/>
      <c r="S6" s="79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8"/>
    </row>
    <row r="7" spans="1:37" ht="11.25" customHeight="1" x14ac:dyDescent="0.15">
      <c r="A7" s="99"/>
      <c r="B7" s="100"/>
      <c r="C7" s="101"/>
      <c r="D7" s="101"/>
      <c r="E7" s="101"/>
      <c r="F7" s="101"/>
      <c r="G7" s="102"/>
      <c r="H7" s="103" t="s">
        <v>15</v>
      </c>
      <c r="I7" s="94"/>
      <c r="J7" s="94"/>
      <c r="K7" s="97"/>
      <c r="L7" s="97"/>
      <c r="M7" s="97"/>
      <c r="N7" s="97"/>
      <c r="O7" s="104"/>
      <c r="P7" s="105"/>
      <c r="Q7" s="106"/>
      <c r="R7" s="79"/>
      <c r="S7" s="79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8"/>
    </row>
    <row r="8" spans="1:37" ht="10" customHeight="1" x14ac:dyDescent="0.15">
      <c r="A8" s="90">
        <v>2</v>
      </c>
      <c r="B8" s="107"/>
      <c r="C8" s="92" t="s">
        <v>97</v>
      </c>
      <c r="D8" s="94"/>
      <c r="E8" s="94"/>
      <c r="F8" s="94"/>
      <c r="G8" s="108"/>
      <c r="H8" s="109"/>
      <c r="I8" s="101" t="s">
        <v>21</v>
      </c>
      <c r="J8" s="110"/>
      <c r="K8" s="111" t="str">
        <f>H6</f>
        <v>ВАСИЛЮК</v>
      </c>
      <c r="L8" s="97"/>
      <c r="M8" s="97" t="s">
        <v>98</v>
      </c>
      <c r="N8" s="97"/>
      <c r="O8" s="97"/>
      <c r="P8" s="97"/>
      <c r="Q8" s="98"/>
      <c r="R8" s="79"/>
      <c r="S8" s="79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8"/>
    </row>
    <row r="9" spans="1:37" ht="10" customHeight="1" x14ac:dyDescent="0.15">
      <c r="A9" s="99"/>
      <c r="B9" s="100"/>
      <c r="C9" s="101"/>
      <c r="D9" s="101"/>
      <c r="E9" s="101"/>
      <c r="F9" s="101"/>
      <c r="G9" s="112"/>
      <c r="H9" s="97"/>
      <c r="I9" s="97"/>
      <c r="J9" s="113"/>
      <c r="K9" s="114" t="str">
        <f>H7</f>
        <v>ВОСТРИКОВА</v>
      </c>
      <c r="L9" s="94"/>
      <c r="M9" s="97"/>
      <c r="N9" s="97"/>
      <c r="O9" s="97"/>
      <c r="P9" s="97"/>
      <c r="Q9" s="98"/>
      <c r="R9" s="79"/>
      <c r="S9" s="79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8"/>
    </row>
    <row r="10" spans="1:37" ht="10" customHeight="1" x14ac:dyDescent="0.15">
      <c r="A10" s="90">
        <v>3</v>
      </c>
      <c r="B10" s="107"/>
      <c r="C10" s="92" t="s">
        <v>99</v>
      </c>
      <c r="D10" s="94"/>
      <c r="E10" s="94"/>
      <c r="F10" s="94"/>
      <c r="G10" s="93"/>
      <c r="H10" s="97" t="s">
        <v>16</v>
      </c>
      <c r="I10" s="97"/>
      <c r="J10" s="115"/>
      <c r="K10" s="109"/>
      <c r="L10" s="116" t="s">
        <v>14</v>
      </c>
      <c r="M10" s="117"/>
      <c r="N10" s="118"/>
      <c r="O10" s="118"/>
      <c r="P10" s="119"/>
      <c r="Q10" s="98"/>
      <c r="R10" s="79"/>
      <c r="S10" s="79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8"/>
    </row>
    <row r="11" spans="1:37" ht="10" customHeight="1" x14ac:dyDescent="0.15">
      <c r="A11" s="99"/>
      <c r="B11" s="100"/>
      <c r="C11" s="101"/>
      <c r="D11" s="101"/>
      <c r="E11" s="101"/>
      <c r="F11" s="101"/>
      <c r="G11" s="102"/>
      <c r="H11" s="103" t="s">
        <v>18</v>
      </c>
      <c r="I11" s="94"/>
      <c r="J11" s="120"/>
      <c r="K11" s="121"/>
      <c r="L11" s="97"/>
      <c r="M11" s="122"/>
      <c r="N11" s="97"/>
      <c r="O11" s="97"/>
      <c r="P11" s="123"/>
      <c r="Q11" s="98"/>
      <c r="R11" s="79"/>
      <c r="S11" s="79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8"/>
    </row>
    <row r="12" spans="1:37" ht="10" customHeight="1" x14ac:dyDescent="0.15">
      <c r="A12" s="90">
        <v>4</v>
      </c>
      <c r="B12" s="107"/>
      <c r="C12" s="92" t="s">
        <v>100</v>
      </c>
      <c r="D12" s="94"/>
      <c r="E12" s="94"/>
      <c r="F12" s="94"/>
      <c r="G12" s="108"/>
      <c r="H12" s="124"/>
      <c r="I12" s="101" t="s">
        <v>101</v>
      </c>
      <c r="J12" s="101"/>
      <c r="K12" s="97"/>
      <c r="L12" s="95"/>
      <c r="M12" s="97"/>
      <c r="N12" s="97"/>
      <c r="O12" s="97"/>
      <c r="P12" s="123"/>
      <c r="Q12" s="98"/>
      <c r="R12" s="79"/>
      <c r="S12" s="79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8"/>
    </row>
    <row r="13" spans="1:37" ht="10" customHeight="1" x14ac:dyDescent="0.15">
      <c r="A13" s="99"/>
      <c r="B13" s="100"/>
      <c r="C13" s="101"/>
      <c r="D13" s="101"/>
      <c r="E13" s="101"/>
      <c r="F13" s="101"/>
      <c r="G13" s="112"/>
      <c r="H13" s="97"/>
      <c r="I13" s="97"/>
      <c r="J13" s="97"/>
      <c r="K13" s="125"/>
      <c r="L13" s="95"/>
      <c r="M13" s="122"/>
      <c r="N13" s="97"/>
      <c r="O13" s="97"/>
      <c r="P13" s="123"/>
      <c r="Q13" s="98"/>
      <c r="R13" s="79"/>
      <c r="S13" s="7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8"/>
    </row>
    <row r="14" spans="1:37" ht="8" customHeight="1" x14ac:dyDescent="0.15">
      <c r="A14" s="99"/>
      <c r="B14" s="100"/>
      <c r="C14" s="126"/>
      <c r="D14" s="126"/>
      <c r="E14" s="100"/>
      <c r="F14" s="126"/>
      <c r="G14" s="127"/>
      <c r="H14" s="79"/>
      <c r="I14" s="79"/>
      <c r="J14" s="128"/>
      <c r="K14" s="98"/>
      <c r="L14" s="98"/>
      <c r="M14" s="98"/>
      <c r="N14" s="129"/>
      <c r="O14" s="130"/>
      <c r="P14" s="131"/>
      <c r="Q14" s="98"/>
      <c r="R14" s="79"/>
      <c r="S14" s="79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8"/>
    </row>
    <row r="15" spans="1:37" ht="8" customHeight="1" x14ac:dyDescent="0.15">
      <c r="A15" s="86"/>
      <c r="B15" s="87"/>
      <c r="C15" s="87"/>
      <c r="D15" s="87"/>
      <c r="E15" s="88"/>
      <c r="F15" s="88"/>
      <c r="G15" s="79"/>
      <c r="H15" s="88"/>
      <c r="I15" s="87"/>
      <c r="J15" s="87"/>
      <c r="K15" s="87"/>
      <c r="L15" s="87"/>
      <c r="M15" s="87"/>
      <c r="N15" s="87"/>
      <c r="O15" s="87"/>
      <c r="P15" s="132"/>
      <c r="Q15" s="89"/>
      <c r="R15" s="79"/>
      <c r="S15" s="79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8"/>
    </row>
    <row r="16" spans="1:37" ht="10" customHeight="1" x14ac:dyDescent="0.15">
      <c r="A16" s="90">
        <v>1</v>
      </c>
      <c r="B16" s="91"/>
      <c r="C16" s="92" t="s">
        <v>102</v>
      </c>
      <c r="D16" s="93"/>
      <c r="E16" s="94"/>
      <c r="F16" s="94"/>
      <c r="G16" s="94"/>
      <c r="H16" s="97" t="s">
        <v>59</v>
      </c>
      <c r="I16" s="96"/>
      <c r="J16" s="97"/>
      <c r="K16" s="97"/>
      <c r="L16" s="97"/>
      <c r="M16" s="97"/>
      <c r="N16" s="97"/>
      <c r="O16" s="97"/>
      <c r="P16" s="123" t="str">
        <f>K8</f>
        <v>ВАСИЛЮК</v>
      </c>
      <c r="Q16" s="98"/>
      <c r="R16" s="79"/>
      <c r="S16" s="79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8"/>
    </row>
    <row r="17" spans="1:37" ht="11.25" customHeight="1" x14ac:dyDescent="0.15">
      <c r="A17" s="99"/>
      <c r="B17" s="100"/>
      <c r="C17" s="101"/>
      <c r="D17" s="101"/>
      <c r="E17" s="101"/>
      <c r="F17" s="101"/>
      <c r="G17" s="102"/>
      <c r="H17" s="103" t="s">
        <v>61</v>
      </c>
      <c r="I17" s="94"/>
      <c r="J17" s="94"/>
      <c r="K17" s="97"/>
      <c r="L17" s="97"/>
      <c r="M17" s="97"/>
      <c r="N17" s="97"/>
      <c r="O17" s="104"/>
      <c r="P17" s="133" t="str">
        <f>K9</f>
        <v>ВОСТРИКОВА</v>
      </c>
      <c r="Q17" s="106"/>
      <c r="R17" s="79"/>
      <c r="S17" s="79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8"/>
    </row>
    <row r="18" spans="1:37" ht="10" customHeight="1" x14ac:dyDescent="0.15">
      <c r="A18" s="90">
        <v>2</v>
      </c>
      <c r="B18" s="107"/>
      <c r="C18" s="92" t="s">
        <v>103</v>
      </c>
      <c r="D18" s="94"/>
      <c r="E18" s="94"/>
      <c r="F18" s="94"/>
      <c r="G18" s="108"/>
      <c r="H18" s="109"/>
      <c r="I18" s="101"/>
      <c r="J18" s="110"/>
      <c r="K18" s="111" t="str">
        <f>H16</f>
        <v>ЖИЛЕНКОВА</v>
      </c>
      <c r="L18" s="97"/>
      <c r="M18" s="97"/>
      <c r="N18" s="97"/>
      <c r="O18" s="97"/>
      <c r="P18" s="123" t="s">
        <v>13</v>
      </c>
      <c r="Q18" s="98"/>
      <c r="R18" s="79"/>
      <c r="S18" s="79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8"/>
    </row>
    <row r="19" spans="1:37" ht="10" customHeight="1" x14ac:dyDescent="0.15">
      <c r="A19" s="99"/>
      <c r="B19" s="100"/>
      <c r="C19" s="101"/>
      <c r="D19" s="101"/>
      <c r="E19" s="101"/>
      <c r="F19" s="101"/>
      <c r="G19" s="112"/>
      <c r="H19" s="97"/>
      <c r="I19" s="97"/>
      <c r="J19" s="113"/>
      <c r="K19" s="114" t="str">
        <f>H17</f>
        <v>ЛАТАНЮК</v>
      </c>
      <c r="L19" s="94"/>
      <c r="M19" s="97"/>
      <c r="N19" s="97"/>
      <c r="O19" s="97"/>
      <c r="P19" s="123"/>
      <c r="Q19" s="98"/>
      <c r="R19" s="79"/>
      <c r="S19" s="79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8"/>
    </row>
    <row r="20" spans="1:37" ht="10" customHeight="1" x14ac:dyDescent="0.15">
      <c r="A20" s="90">
        <v>3</v>
      </c>
      <c r="B20" s="107"/>
      <c r="C20" s="92" t="s">
        <v>104</v>
      </c>
      <c r="D20" s="94"/>
      <c r="E20" s="94"/>
      <c r="F20" s="94"/>
      <c r="G20" s="93"/>
      <c r="H20" s="97" t="s">
        <v>53</v>
      </c>
      <c r="I20" s="97"/>
      <c r="J20" s="115"/>
      <c r="K20" s="109"/>
      <c r="L20" s="110" t="s">
        <v>19</v>
      </c>
      <c r="M20" s="111"/>
      <c r="N20" s="97"/>
      <c r="O20" s="97"/>
      <c r="P20" s="123"/>
      <c r="Q20" s="98"/>
      <c r="R20" s="79"/>
      <c r="S20" s="79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8"/>
    </row>
    <row r="21" spans="1:37" ht="10" customHeight="1" x14ac:dyDescent="0.15">
      <c r="A21" s="99"/>
      <c r="B21" s="100"/>
      <c r="C21" s="101"/>
      <c r="D21" s="101"/>
      <c r="E21" s="101"/>
      <c r="F21" s="101"/>
      <c r="G21" s="102"/>
      <c r="H21" s="103" t="s">
        <v>55</v>
      </c>
      <c r="I21" s="94"/>
      <c r="J21" s="120"/>
      <c r="K21" s="121"/>
      <c r="L21" s="115"/>
      <c r="M21" s="134"/>
      <c r="N21" s="97"/>
      <c r="O21" s="97"/>
      <c r="P21" s="123"/>
      <c r="Q21" s="98"/>
      <c r="R21" s="79"/>
      <c r="S21" s="79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8"/>
    </row>
    <row r="22" spans="1:37" ht="10" customHeight="1" x14ac:dyDescent="0.15">
      <c r="A22" s="90">
        <v>4</v>
      </c>
      <c r="B22" s="107"/>
      <c r="C22" s="92" t="s">
        <v>105</v>
      </c>
      <c r="D22" s="94"/>
      <c r="E22" s="94"/>
      <c r="F22" s="94"/>
      <c r="G22" s="108"/>
      <c r="H22" s="124"/>
      <c r="I22" s="101"/>
      <c r="J22" s="101" t="s">
        <v>46</v>
      </c>
      <c r="K22" s="97"/>
      <c r="L22" s="113"/>
      <c r="M22" s="121" t="str">
        <f>K26</f>
        <v>ЛОПУШАНСКАЯ С</v>
      </c>
      <c r="N22" s="97"/>
      <c r="O22" s="97"/>
      <c r="P22" s="123"/>
      <c r="Q22" s="98"/>
      <c r="R22" s="79"/>
      <c r="S22" s="79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8"/>
    </row>
    <row r="23" spans="1:37" ht="10" customHeight="1" x14ac:dyDescent="0.15">
      <c r="A23" s="99"/>
      <c r="B23" s="100"/>
      <c r="C23" s="101"/>
      <c r="D23" s="101"/>
      <c r="E23" s="101"/>
      <c r="F23" s="101"/>
      <c r="G23" s="112"/>
      <c r="H23" s="97"/>
      <c r="I23" s="97"/>
      <c r="J23" s="97"/>
      <c r="K23" s="125"/>
      <c r="L23" s="113"/>
      <c r="M23" s="114" t="str">
        <f>K27</f>
        <v>ПЕТРЕНКО</v>
      </c>
      <c r="N23" s="94"/>
      <c r="O23" s="97"/>
      <c r="P23" s="123"/>
      <c r="Q23" s="98"/>
      <c r="R23" s="79"/>
      <c r="S23" s="79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8"/>
    </row>
    <row r="24" spans="1:37" ht="10" customHeight="1" x14ac:dyDescent="0.15">
      <c r="A24" s="90">
        <v>5</v>
      </c>
      <c r="B24" s="107"/>
      <c r="C24" s="92" t="s">
        <v>106</v>
      </c>
      <c r="D24" s="94"/>
      <c r="E24" s="94"/>
      <c r="F24" s="94"/>
      <c r="G24" s="93"/>
      <c r="H24" s="97" t="s">
        <v>85</v>
      </c>
      <c r="I24" s="97"/>
      <c r="J24" s="97"/>
      <c r="K24" s="97"/>
      <c r="L24" s="135"/>
      <c r="M24" s="109"/>
      <c r="N24" s="110" t="s">
        <v>14</v>
      </c>
      <c r="O24" s="121"/>
      <c r="P24" s="123"/>
      <c r="Q24" s="98"/>
      <c r="R24" s="79"/>
      <c r="S24" s="79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8"/>
    </row>
    <row r="25" spans="1:37" ht="10" customHeight="1" x14ac:dyDescent="0.15">
      <c r="A25" s="99"/>
      <c r="B25" s="100"/>
      <c r="C25" s="101"/>
      <c r="D25" s="101"/>
      <c r="E25" s="101"/>
      <c r="F25" s="101"/>
      <c r="G25" s="102"/>
      <c r="H25" s="103" t="s">
        <v>87</v>
      </c>
      <c r="I25" s="94"/>
      <c r="J25" s="94"/>
      <c r="K25" s="97"/>
      <c r="L25" s="115"/>
      <c r="M25" s="121"/>
      <c r="N25" s="115"/>
      <c r="O25" s="121"/>
      <c r="P25" s="123"/>
      <c r="Q25" s="98"/>
      <c r="R25" s="79"/>
      <c r="S25" s="79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8"/>
    </row>
    <row r="26" spans="1:37" ht="10" customHeight="1" x14ac:dyDescent="0.15">
      <c r="A26" s="90">
        <v>6</v>
      </c>
      <c r="B26" s="107"/>
      <c r="C26" s="92" t="s">
        <v>103</v>
      </c>
      <c r="D26" s="94"/>
      <c r="E26" s="94"/>
      <c r="F26" s="94"/>
      <c r="G26" s="108"/>
      <c r="H26" s="109"/>
      <c r="I26" s="101"/>
      <c r="J26" s="110"/>
      <c r="K26" s="121" t="s">
        <v>85</v>
      </c>
      <c r="L26" s="115"/>
      <c r="M26" s="121"/>
      <c r="N26" s="115"/>
      <c r="O26" s="121"/>
      <c r="P26" s="123"/>
      <c r="Q26" s="98"/>
      <c r="R26" s="79"/>
      <c r="S26" s="79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8"/>
    </row>
    <row r="27" spans="1:37" ht="10" customHeight="1" x14ac:dyDescent="0.15">
      <c r="A27" s="99"/>
      <c r="B27" s="100"/>
      <c r="C27" s="101"/>
      <c r="D27" s="101"/>
      <c r="E27" s="101"/>
      <c r="F27" s="101"/>
      <c r="G27" s="112"/>
      <c r="H27" s="97"/>
      <c r="I27" s="97"/>
      <c r="J27" s="113"/>
      <c r="K27" s="103" t="s">
        <v>87</v>
      </c>
      <c r="L27" s="120"/>
      <c r="M27" s="121"/>
      <c r="N27" s="115"/>
      <c r="O27" s="121"/>
      <c r="P27" s="123"/>
      <c r="Q27" s="98"/>
      <c r="R27" s="79"/>
      <c r="S27" s="79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8"/>
    </row>
    <row r="28" spans="1:37" ht="10" customHeight="1" x14ac:dyDescent="0.15">
      <c r="A28" s="90">
        <v>7</v>
      </c>
      <c r="B28" s="107"/>
      <c r="C28" s="92" t="s">
        <v>103</v>
      </c>
      <c r="D28" s="94"/>
      <c r="E28" s="94"/>
      <c r="F28" s="94"/>
      <c r="G28" s="93"/>
      <c r="H28" s="97" t="s">
        <v>63</v>
      </c>
      <c r="I28" s="97"/>
      <c r="J28" s="115"/>
      <c r="K28" s="109" t="s">
        <v>21</v>
      </c>
      <c r="L28" s="116"/>
      <c r="M28" s="95"/>
      <c r="N28" s="115"/>
      <c r="O28" s="121"/>
      <c r="P28" s="123" t="s">
        <v>107</v>
      </c>
      <c r="Q28" s="98"/>
      <c r="R28" s="79"/>
      <c r="S28" s="79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8"/>
    </row>
    <row r="29" spans="1:37" ht="11.25" customHeight="1" x14ac:dyDescent="0.15">
      <c r="A29" s="99"/>
      <c r="B29" s="100"/>
      <c r="C29" s="101"/>
      <c r="D29" s="101"/>
      <c r="E29" s="101"/>
      <c r="F29" s="101"/>
      <c r="G29" s="102"/>
      <c r="H29" s="103" t="s">
        <v>65</v>
      </c>
      <c r="I29" s="94"/>
      <c r="J29" s="120"/>
      <c r="K29" s="121"/>
      <c r="L29" s="97"/>
      <c r="M29" s="122"/>
      <c r="N29" s="115"/>
      <c r="O29" s="121"/>
      <c r="P29" s="123"/>
      <c r="Q29" s="98"/>
      <c r="R29" s="79"/>
      <c r="S29" s="79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8"/>
    </row>
    <row r="30" spans="1:37" ht="10" customHeight="1" x14ac:dyDescent="0.15">
      <c r="A30" s="90">
        <v>8</v>
      </c>
      <c r="B30" s="107"/>
      <c r="C30" s="92" t="s">
        <v>108</v>
      </c>
      <c r="D30" s="94"/>
      <c r="E30" s="94"/>
      <c r="F30" s="94"/>
      <c r="G30" s="108"/>
      <c r="H30" s="109"/>
      <c r="I30" s="101"/>
      <c r="J30" s="116"/>
      <c r="K30" s="97"/>
      <c r="L30" s="97"/>
      <c r="M30" s="97"/>
      <c r="N30" s="113"/>
      <c r="O30" s="121" t="str">
        <f>M38</f>
        <v>БОЦАНЮК</v>
      </c>
      <c r="P30" s="123"/>
      <c r="Q30" s="98"/>
      <c r="R30" s="79"/>
      <c r="S30" s="79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8"/>
    </row>
    <row r="31" spans="1:37" ht="10" customHeight="1" x14ac:dyDescent="0.15">
      <c r="A31" s="99"/>
      <c r="B31" s="100"/>
      <c r="C31" s="101"/>
      <c r="D31" s="101"/>
      <c r="E31" s="101"/>
      <c r="F31" s="101"/>
      <c r="G31" s="112"/>
      <c r="H31" s="97"/>
      <c r="I31" s="97"/>
      <c r="J31" s="95"/>
      <c r="K31" s="97"/>
      <c r="L31" s="97"/>
      <c r="M31" s="96"/>
      <c r="N31" s="113"/>
      <c r="O31" s="114" t="str">
        <f>M39</f>
        <v>ДАНИЛОВА</v>
      </c>
      <c r="P31" s="136"/>
      <c r="Q31" s="98"/>
      <c r="R31" s="79"/>
      <c r="S31" s="79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8"/>
    </row>
    <row r="32" spans="1:37" ht="10" customHeight="1" x14ac:dyDescent="0.15">
      <c r="A32" s="90">
        <v>9</v>
      </c>
      <c r="B32" s="107"/>
      <c r="C32" s="92" t="s">
        <v>109</v>
      </c>
      <c r="D32" s="94"/>
      <c r="E32" s="94"/>
      <c r="F32" s="94"/>
      <c r="G32" s="93"/>
      <c r="H32" s="97" t="s">
        <v>64</v>
      </c>
      <c r="I32" s="97"/>
      <c r="J32" s="97"/>
      <c r="K32" s="97"/>
      <c r="L32" s="97"/>
      <c r="M32" s="125"/>
      <c r="N32" s="115"/>
      <c r="O32" s="109"/>
      <c r="P32" s="116" t="s">
        <v>21</v>
      </c>
      <c r="Q32" s="98"/>
      <c r="R32" s="79"/>
      <c r="S32" s="13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8"/>
    </row>
    <row r="33" spans="1:37" ht="10" customHeight="1" x14ac:dyDescent="0.15">
      <c r="A33" s="99"/>
      <c r="B33" s="100"/>
      <c r="C33" s="101"/>
      <c r="D33" s="101"/>
      <c r="E33" s="101"/>
      <c r="F33" s="101"/>
      <c r="G33" s="102"/>
      <c r="H33" s="103" t="s">
        <v>66</v>
      </c>
      <c r="I33" s="94"/>
      <c r="J33" s="94"/>
      <c r="K33" s="97"/>
      <c r="L33" s="97"/>
      <c r="M33" s="97"/>
      <c r="N33" s="115"/>
      <c r="O33" s="121"/>
      <c r="P33" s="97"/>
      <c r="Q33" s="98"/>
      <c r="R33" s="79"/>
      <c r="S33" s="79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8"/>
    </row>
    <row r="34" spans="1:37" ht="10" customHeight="1" x14ac:dyDescent="0.15">
      <c r="A34" s="90">
        <v>10</v>
      </c>
      <c r="B34" s="107"/>
      <c r="C34" s="92" t="s">
        <v>103</v>
      </c>
      <c r="D34" s="94"/>
      <c r="E34" s="94"/>
      <c r="F34" s="94"/>
      <c r="G34" s="108"/>
      <c r="H34" s="109"/>
      <c r="I34" s="101"/>
      <c r="J34" s="110"/>
      <c r="K34" s="121" t="str">
        <f>H32</f>
        <v>БОЦАНЮК</v>
      </c>
      <c r="L34" s="97"/>
      <c r="M34" s="97"/>
      <c r="N34" s="115"/>
      <c r="O34" s="121"/>
      <c r="P34" s="97"/>
      <c r="Q34" s="98"/>
      <c r="R34" s="79"/>
      <c r="S34" s="79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8"/>
    </row>
    <row r="35" spans="1:37" ht="10" customHeight="1" x14ac:dyDescent="0.15">
      <c r="A35" s="99"/>
      <c r="B35" s="100"/>
      <c r="C35" s="101"/>
      <c r="D35" s="101"/>
      <c r="E35" s="101"/>
      <c r="F35" s="101"/>
      <c r="G35" s="112"/>
      <c r="H35" s="97"/>
      <c r="I35" s="97"/>
      <c r="J35" s="113"/>
      <c r="K35" s="103" t="str">
        <f>H33</f>
        <v>ДАНИЛОВА</v>
      </c>
      <c r="L35" s="94"/>
      <c r="M35" s="97"/>
      <c r="N35" s="115"/>
      <c r="O35" s="121"/>
      <c r="P35" s="97"/>
      <c r="Q35" s="98"/>
      <c r="R35" s="79"/>
      <c r="S35" s="79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8"/>
    </row>
    <row r="36" spans="1:37" ht="10" customHeight="1" x14ac:dyDescent="0.15">
      <c r="A36" s="90">
        <v>11</v>
      </c>
      <c r="B36" s="107"/>
      <c r="C36" s="92" t="s">
        <v>110</v>
      </c>
      <c r="D36" s="94"/>
      <c r="E36" s="94"/>
      <c r="F36" s="94"/>
      <c r="G36" s="93"/>
      <c r="H36" s="97" t="s">
        <v>52</v>
      </c>
      <c r="I36" s="97"/>
      <c r="J36" s="115"/>
      <c r="K36" s="109"/>
      <c r="L36" s="110" t="s">
        <v>71</v>
      </c>
      <c r="M36" s="111"/>
      <c r="N36" s="115"/>
      <c r="O36" s="121"/>
      <c r="P36" s="97"/>
      <c r="Q36" s="98"/>
      <c r="R36" s="79"/>
      <c r="S36" s="79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8"/>
    </row>
    <row r="37" spans="1:37" ht="10" customHeight="1" x14ac:dyDescent="0.15">
      <c r="A37" s="99"/>
      <c r="B37" s="100"/>
      <c r="C37" s="101"/>
      <c r="D37" s="101"/>
      <c r="E37" s="101"/>
      <c r="F37" s="101"/>
      <c r="G37" s="102"/>
      <c r="H37" s="103" t="s">
        <v>54</v>
      </c>
      <c r="I37" s="94"/>
      <c r="J37" s="120"/>
      <c r="K37" s="121"/>
      <c r="L37" s="115"/>
      <c r="M37" s="134"/>
      <c r="N37" s="115"/>
      <c r="O37" s="121"/>
      <c r="P37" s="97"/>
      <c r="Q37" s="98"/>
      <c r="R37" s="79"/>
      <c r="S37" s="79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8"/>
    </row>
    <row r="38" spans="1:37" ht="10" customHeight="1" x14ac:dyDescent="0.15">
      <c r="A38" s="90">
        <v>12</v>
      </c>
      <c r="B38" s="107"/>
      <c r="C38" s="92" t="s">
        <v>111</v>
      </c>
      <c r="D38" s="94"/>
      <c r="E38" s="94"/>
      <c r="F38" s="94"/>
      <c r="G38" s="108"/>
      <c r="H38" s="109" t="s">
        <v>71</v>
      </c>
      <c r="I38" s="101"/>
      <c r="J38" s="116"/>
      <c r="K38" s="97"/>
      <c r="L38" s="113"/>
      <c r="M38" s="121" t="str">
        <f>K34</f>
        <v>БОЦАНЮК</v>
      </c>
      <c r="N38" s="115"/>
      <c r="O38" s="121"/>
      <c r="P38" s="97"/>
      <c r="Q38" s="98"/>
      <c r="R38" s="79"/>
      <c r="S38" s="79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8"/>
    </row>
    <row r="39" spans="1:37" ht="10" customHeight="1" x14ac:dyDescent="0.15">
      <c r="A39" s="99"/>
      <c r="B39" s="100"/>
      <c r="C39" s="101"/>
      <c r="D39" s="101"/>
      <c r="E39" s="101"/>
      <c r="F39" s="101"/>
      <c r="G39" s="112"/>
      <c r="H39" s="97"/>
      <c r="I39" s="97"/>
      <c r="J39" s="95"/>
      <c r="K39" s="125"/>
      <c r="L39" s="113"/>
      <c r="M39" s="114" t="str">
        <f>K35</f>
        <v>ДАНИЛОВА</v>
      </c>
      <c r="N39" s="120"/>
      <c r="O39" s="121"/>
      <c r="P39" s="97"/>
      <c r="Q39" s="98"/>
      <c r="R39" s="79"/>
      <c r="S39" s="79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8"/>
    </row>
    <row r="40" spans="1:37" ht="10" customHeight="1" x14ac:dyDescent="0.15">
      <c r="A40" s="90">
        <v>13</v>
      </c>
      <c r="B40" s="107"/>
      <c r="C40" s="92" t="s">
        <v>112</v>
      </c>
      <c r="D40" s="94"/>
      <c r="E40" s="94"/>
      <c r="F40" s="94"/>
      <c r="G40" s="93"/>
      <c r="H40" s="97" t="s">
        <v>84</v>
      </c>
      <c r="I40" s="97"/>
      <c r="J40" s="97"/>
      <c r="K40" s="97"/>
      <c r="L40" s="115"/>
      <c r="M40" s="109"/>
      <c r="N40" s="116" t="s">
        <v>13</v>
      </c>
      <c r="O40" s="97"/>
      <c r="P40" s="97"/>
      <c r="Q40" s="98"/>
      <c r="R40" s="79"/>
      <c r="S40" s="79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8"/>
    </row>
    <row r="41" spans="1:37" ht="10" customHeight="1" x14ac:dyDescent="0.15">
      <c r="A41" s="99"/>
      <c r="B41" s="100"/>
      <c r="C41" s="101"/>
      <c r="D41" s="101"/>
      <c r="E41" s="101"/>
      <c r="F41" s="101"/>
      <c r="G41" s="102"/>
      <c r="H41" s="103" t="s">
        <v>86</v>
      </c>
      <c r="I41" s="94"/>
      <c r="J41" s="94"/>
      <c r="K41" s="97"/>
      <c r="L41" s="115"/>
      <c r="M41" s="121"/>
      <c r="N41" s="97"/>
      <c r="O41" s="97"/>
      <c r="P41" s="97"/>
      <c r="Q41" s="98"/>
      <c r="R41" s="79"/>
      <c r="S41" s="79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8"/>
    </row>
    <row r="42" spans="1:37" ht="10" customHeight="1" x14ac:dyDescent="0.15">
      <c r="A42" s="90">
        <v>14</v>
      </c>
      <c r="B42" s="107"/>
      <c r="C42" s="92" t="s">
        <v>113</v>
      </c>
      <c r="D42" s="94"/>
      <c r="E42" s="94"/>
      <c r="F42" s="94"/>
      <c r="G42" s="108"/>
      <c r="H42" s="109"/>
      <c r="I42" s="101" t="s">
        <v>19</v>
      </c>
      <c r="J42" s="110"/>
      <c r="K42" s="121" t="str">
        <f>H40</f>
        <v>АФАНАСЬЕВА</v>
      </c>
      <c r="L42" s="115"/>
      <c r="M42" s="121"/>
      <c r="N42" s="97"/>
      <c r="O42" s="97"/>
      <c r="P42" s="97"/>
      <c r="Q42" s="98"/>
      <c r="R42" s="79"/>
      <c r="S42" s="79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8"/>
    </row>
    <row r="43" spans="1:37" ht="10" customHeight="1" x14ac:dyDescent="0.15">
      <c r="A43" s="99"/>
      <c r="B43" s="100"/>
      <c r="C43" s="101"/>
      <c r="D43" s="101"/>
      <c r="E43" s="101"/>
      <c r="F43" s="101"/>
      <c r="G43" s="112"/>
      <c r="H43" s="97"/>
      <c r="I43" s="97"/>
      <c r="J43" s="113"/>
      <c r="K43" s="103" t="str">
        <f>H41</f>
        <v>ДОРОЖКИНА</v>
      </c>
      <c r="L43" s="120"/>
      <c r="M43" s="121"/>
      <c r="N43" s="97"/>
      <c r="O43" s="97"/>
      <c r="P43" s="97"/>
      <c r="Q43" s="98"/>
      <c r="R43" s="79"/>
      <c r="S43" s="79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8"/>
    </row>
    <row r="44" spans="1:37" ht="10" customHeight="1" x14ac:dyDescent="0.15">
      <c r="A44" s="90">
        <v>15</v>
      </c>
      <c r="B44" s="107"/>
      <c r="C44" s="92" t="s">
        <v>103</v>
      </c>
      <c r="D44" s="94"/>
      <c r="E44" s="94"/>
      <c r="F44" s="94"/>
      <c r="G44" s="93"/>
      <c r="H44" s="138" t="s">
        <v>28</v>
      </c>
      <c r="I44" s="97"/>
      <c r="J44" s="115"/>
      <c r="K44" s="109"/>
      <c r="L44" s="116" t="s">
        <v>19</v>
      </c>
      <c r="M44" s="95"/>
      <c r="N44" s="97"/>
      <c r="O44" s="97"/>
      <c r="P44" s="97"/>
      <c r="Q44" s="98"/>
      <c r="R44" s="79"/>
      <c r="S44" s="79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8"/>
    </row>
    <row r="45" spans="1:37" ht="10" customHeight="1" x14ac:dyDescent="0.15">
      <c r="A45" s="99"/>
      <c r="B45" s="100"/>
      <c r="C45" s="101"/>
      <c r="D45" s="101"/>
      <c r="E45" s="101"/>
      <c r="F45" s="101"/>
      <c r="G45" s="102"/>
      <c r="H45" s="139" t="s">
        <v>30</v>
      </c>
      <c r="I45" s="94"/>
      <c r="J45" s="120"/>
      <c r="K45" s="121"/>
      <c r="L45" s="97"/>
      <c r="M45" s="122"/>
      <c r="N45" s="97"/>
      <c r="O45" s="97"/>
      <c r="P45" s="97"/>
      <c r="Q45" s="98"/>
      <c r="R45" s="79"/>
      <c r="S45" s="79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8"/>
    </row>
    <row r="46" spans="1:37" ht="10" customHeight="1" x14ac:dyDescent="0.15">
      <c r="A46" s="90">
        <v>16</v>
      </c>
      <c r="B46" s="107"/>
      <c r="C46" s="92" t="s">
        <v>114</v>
      </c>
      <c r="D46" s="94"/>
      <c r="E46" s="94"/>
      <c r="F46" s="94"/>
      <c r="G46" s="108"/>
      <c r="H46" s="109"/>
      <c r="I46" s="101"/>
      <c r="J46" s="116"/>
      <c r="K46" s="97"/>
      <c r="L46" s="97"/>
      <c r="M46" s="97"/>
      <c r="N46" s="97"/>
      <c r="O46" s="97"/>
      <c r="P46" s="140"/>
      <c r="Q46" s="98"/>
      <c r="R46" s="79"/>
      <c r="S46" s="79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8"/>
    </row>
    <row r="47" spans="1:37" ht="8" customHeight="1" x14ac:dyDescent="0.15">
      <c r="A47" s="99"/>
      <c r="B47" s="100"/>
      <c r="C47" s="126"/>
      <c r="D47" s="126"/>
      <c r="E47" s="100"/>
      <c r="F47" s="126"/>
      <c r="G47" s="127"/>
      <c r="H47" s="79"/>
      <c r="I47" s="79"/>
      <c r="J47" s="141"/>
      <c r="K47" s="98"/>
      <c r="L47" s="98"/>
      <c r="M47" s="98"/>
      <c r="N47" s="129"/>
      <c r="O47" s="130"/>
      <c r="P47" s="141"/>
      <c r="Q47" s="98"/>
      <c r="R47" s="79"/>
      <c r="S47" s="79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8"/>
    </row>
    <row r="48" spans="1:37" ht="10" customHeight="1" x14ac:dyDescent="0.15">
      <c r="A48" s="142"/>
      <c r="B48" s="143"/>
      <c r="C48" s="144"/>
      <c r="D48" s="144"/>
      <c r="E48" s="145"/>
      <c r="F48" s="144"/>
      <c r="G48" s="146"/>
      <c r="H48" s="143"/>
      <c r="I48" s="143"/>
      <c r="J48" s="147"/>
      <c r="K48" s="147"/>
      <c r="L48" s="147"/>
      <c r="M48" s="147"/>
      <c r="N48" s="143"/>
      <c r="O48" s="148"/>
      <c r="P48" s="149"/>
      <c r="Q48" s="147"/>
      <c r="R48" s="143"/>
      <c r="S48" s="79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8"/>
    </row>
    <row r="49" spans="1:37" ht="10" customHeight="1" x14ac:dyDescent="0.15">
      <c r="A49" s="150"/>
      <c r="B49" s="79"/>
      <c r="C49" s="151"/>
      <c r="D49" s="151"/>
      <c r="E49" s="152"/>
      <c r="F49" s="151"/>
      <c r="G49" s="153"/>
      <c r="H49" s="79"/>
      <c r="I49" s="79"/>
      <c r="J49" s="98"/>
      <c r="K49" s="98"/>
      <c r="L49" s="98"/>
      <c r="M49" s="98"/>
      <c r="N49" s="98"/>
      <c r="O49" s="98"/>
      <c r="P49" s="98"/>
      <c r="Q49" s="129"/>
      <c r="R49" s="79"/>
      <c r="S49" s="79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8"/>
    </row>
    <row r="50" spans="1:37" ht="10" customHeight="1" x14ac:dyDescent="0.15">
      <c r="A50" s="90">
        <v>1</v>
      </c>
      <c r="B50" s="91"/>
      <c r="C50" s="92" t="str">
        <f>C12</f>
        <v>СКОРОБРУХ - ЩАВИНСКАЯ</v>
      </c>
      <c r="D50" s="93"/>
      <c r="E50" s="154"/>
      <c r="F50" s="154"/>
      <c r="G50" s="154"/>
      <c r="H50" s="97" t="str">
        <f>H10</f>
        <v>СКОРОБРУХ</v>
      </c>
      <c r="I50" s="155"/>
      <c r="J50" s="97"/>
      <c r="K50" s="97"/>
      <c r="L50" s="97"/>
      <c r="M50" s="97"/>
      <c r="N50" s="97"/>
      <c r="O50" s="79"/>
      <c r="P50" s="79"/>
      <c r="Q50" s="98"/>
      <c r="R50" s="79"/>
      <c r="S50" s="79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8"/>
    </row>
    <row r="51" spans="1:37" ht="10" customHeight="1" x14ac:dyDescent="0.15">
      <c r="A51" s="99"/>
      <c r="B51" s="100"/>
      <c r="C51" s="156"/>
      <c r="D51" s="156"/>
      <c r="E51" s="156"/>
      <c r="F51" s="156"/>
      <c r="G51" s="157"/>
      <c r="H51" s="103" t="str">
        <f>H11</f>
        <v>ЩАВИНСКАЯ</v>
      </c>
      <c r="I51" s="94"/>
      <c r="J51" s="154"/>
      <c r="K51" s="97"/>
      <c r="L51" s="97"/>
      <c r="M51" s="97"/>
      <c r="N51" s="97"/>
      <c r="O51" s="79"/>
      <c r="P51" s="79"/>
      <c r="Q51" s="98"/>
      <c r="R51" s="79"/>
      <c r="S51" s="79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8"/>
    </row>
    <row r="52" spans="1:37" ht="10" customHeight="1" x14ac:dyDescent="0.15">
      <c r="A52" s="90">
        <v>2</v>
      </c>
      <c r="B52" s="107"/>
      <c r="C52" s="92" t="str">
        <f>C24</f>
        <v>ЛОПУШАНСКАЯ С - ПЕТРЕНКО</v>
      </c>
      <c r="D52" s="94"/>
      <c r="E52" s="94"/>
      <c r="F52" s="94"/>
      <c r="G52" s="108"/>
      <c r="H52" s="109"/>
      <c r="I52" s="101" t="s">
        <v>115</v>
      </c>
      <c r="J52" s="158"/>
      <c r="K52" s="97"/>
      <c r="L52" s="159" t="s">
        <v>116</v>
      </c>
      <c r="M52" s="97"/>
      <c r="N52" s="97"/>
      <c r="O52" s="79"/>
      <c r="P52" s="79"/>
      <c r="Q52" s="98"/>
      <c r="R52" s="79"/>
      <c r="S52" s="79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9"/>
      <c r="AK52" s="71"/>
    </row>
    <row r="53" spans="1:37" ht="8" customHeight="1" x14ac:dyDescent="0.15">
      <c r="A53" s="160"/>
      <c r="B53" s="161"/>
      <c r="C53" s="101"/>
      <c r="D53" s="101"/>
      <c r="E53" s="101"/>
      <c r="F53" s="101"/>
      <c r="G53" s="101"/>
      <c r="H53" s="97"/>
      <c r="I53" s="97"/>
      <c r="J53" s="97"/>
      <c r="K53" s="97"/>
      <c r="L53" s="97"/>
      <c r="M53" s="97"/>
      <c r="N53" s="97"/>
      <c r="O53" s="79"/>
      <c r="P53" s="79"/>
      <c r="Q53" s="98"/>
      <c r="R53" s="79"/>
      <c r="S53" s="79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9"/>
      <c r="AK53" s="71"/>
    </row>
    <row r="54" spans="1:37" ht="8" customHeight="1" x14ac:dyDescent="0.15">
      <c r="A54" s="99"/>
      <c r="B54" s="100"/>
      <c r="C54" s="101"/>
      <c r="D54" s="101"/>
      <c r="E54" s="101"/>
      <c r="F54" s="101"/>
      <c r="G54" s="112"/>
      <c r="H54" s="97"/>
      <c r="I54" s="97"/>
      <c r="J54" s="140"/>
      <c r="K54" s="97"/>
      <c r="L54" s="97"/>
      <c r="M54" s="97"/>
      <c r="N54" s="122"/>
      <c r="O54" s="130"/>
      <c r="P54" s="141"/>
      <c r="Q54" s="98"/>
      <c r="R54" s="79"/>
      <c r="S54" s="79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8"/>
    </row>
    <row r="55" spans="1:37" ht="10" customHeight="1" x14ac:dyDescent="0.15">
      <c r="A55" s="142"/>
      <c r="B55" s="143"/>
      <c r="C55" s="162"/>
      <c r="D55" s="162"/>
      <c r="E55" s="162"/>
      <c r="F55" s="162"/>
      <c r="G55" s="163"/>
      <c r="H55" s="138"/>
      <c r="I55" s="138"/>
      <c r="J55" s="138"/>
      <c r="K55" s="138"/>
      <c r="L55" s="138"/>
      <c r="M55" s="138"/>
      <c r="N55" s="138"/>
      <c r="O55" s="148"/>
      <c r="P55" s="149"/>
      <c r="Q55" s="147"/>
      <c r="R55" s="143"/>
      <c r="S55" s="79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8"/>
    </row>
    <row r="56" spans="1:37" ht="10" customHeight="1" x14ac:dyDescent="0.15">
      <c r="A56" s="150"/>
      <c r="B56" s="79"/>
      <c r="C56" s="164"/>
      <c r="D56" s="164"/>
      <c r="E56" s="164"/>
      <c r="F56" s="164"/>
      <c r="G56" s="165"/>
      <c r="H56" s="97"/>
      <c r="I56" s="97"/>
      <c r="J56" s="97"/>
      <c r="K56" s="97"/>
      <c r="L56" s="97"/>
      <c r="M56" s="97"/>
      <c r="N56" s="97"/>
      <c r="O56" s="98"/>
      <c r="P56" s="98"/>
      <c r="Q56" s="129"/>
      <c r="R56" s="79"/>
      <c r="S56" s="79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8"/>
    </row>
    <row r="57" spans="1:37" ht="10" customHeight="1" x14ac:dyDescent="0.15">
      <c r="A57" s="90">
        <v>1</v>
      </c>
      <c r="B57" s="91"/>
      <c r="C57" s="92" t="str">
        <f>C8</f>
        <v>КОРЧАГИНА - СПИВАК</v>
      </c>
      <c r="D57" s="93"/>
      <c r="E57" s="154"/>
      <c r="F57" s="154"/>
      <c r="G57" s="154"/>
      <c r="H57" s="97" t="s">
        <v>34</v>
      </c>
      <c r="I57" s="155"/>
      <c r="J57" s="97"/>
      <c r="K57" s="97"/>
      <c r="L57" s="97"/>
      <c r="M57" s="97"/>
      <c r="N57" s="97"/>
      <c r="O57" s="79"/>
      <c r="P57" s="79"/>
      <c r="Q57" s="98"/>
      <c r="R57" s="79"/>
      <c r="S57" s="79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8"/>
    </row>
    <row r="58" spans="1:37" ht="10" customHeight="1" x14ac:dyDescent="0.15">
      <c r="A58" s="99"/>
      <c r="B58" s="100"/>
      <c r="C58" s="156"/>
      <c r="D58" s="156"/>
      <c r="E58" s="156"/>
      <c r="F58" s="156"/>
      <c r="G58" s="157"/>
      <c r="H58" s="103" t="s">
        <v>36</v>
      </c>
      <c r="I58" s="94"/>
      <c r="J58" s="154"/>
      <c r="K58" s="97"/>
      <c r="L58" s="97"/>
      <c r="M58" s="97"/>
      <c r="N58" s="97"/>
      <c r="O58" s="79"/>
      <c r="P58" s="79"/>
      <c r="Q58" s="98"/>
      <c r="R58" s="79"/>
      <c r="S58" s="79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8"/>
    </row>
    <row r="59" spans="1:37" ht="10" customHeight="1" x14ac:dyDescent="0.15">
      <c r="A59" s="90">
        <v>2</v>
      </c>
      <c r="B59" s="107"/>
      <c r="C59" s="92" t="str">
        <f>C10</f>
        <v>АРКИНА - ХОМИЧ</v>
      </c>
      <c r="D59" s="94"/>
      <c r="E59" s="94"/>
      <c r="F59" s="94"/>
      <c r="G59" s="108"/>
      <c r="H59" s="109"/>
      <c r="I59" s="101" t="s">
        <v>115</v>
      </c>
      <c r="J59" s="158"/>
      <c r="K59" s="97"/>
      <c r="L59" s="159" t="s">
        <v>117</v>
      </c>
      <c r="M59" s="97"/>
      <c r="N59" s="97"/>
      <c r="O59" s="79"/>
      <c r="P59" s="79"/>
      <c r="Q59" s="98"/>
      <c r="R59" s="79"/>
      <c r="S59" s="79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9"/>
      <c r="AK59" s="71"/>
    </row>
    <row r="60" spans="1:37" ht="8" customHeight="1" x14ac:dyDescent="0.15">
      <c r="A60" s="160"/>
      <c r="B60" s="161"/>
      <c r="C60" s="101"/>
      <c r="D60" s="101"/>
      <c r="E60" s="101"/>
      <c r="F60" s="101"/>
      <c r="G60" s="101"/>
      <c r="H60" s="97"/>
      <c r="I60" s="97"/>
      <c r="J60" s="97"/>
      <c r="K60" s="97"/>
      <c r="L60" s="97"/>
      <c r="M60" s="97"/>
      <c r="N60" s="97"/>
      <c r="O60" s="79"/>
      <c r="P60" s="79"/>
      <c r="Q60" s="98"/>
      <c r="R60" s="79"/>
      <c r="S60" s="79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9"/>
      <c r="AK60" s="71"/>
    </row>
    <row r="61" spans="1:37" ht="10" customHeight="1" x14ac:dyDescent="0.15">
      <c r="A61" s="142"/>
      <c r="B61" s="143"/>
      <c r="C61" s="162"/>
      <c r="D61" s="162"/>
      <c r="E61" s="162"/>
      <c r="F61" s="162"/>
      <c r="G61" s="163"/>
      <c r="H61" s="138"/>
      <c r="I61" s="138"/>
      <c r="J61" s="138"/>
      <c r="K61" s="138"/>
      <c r="L61" s="138"/>
      <c r="M61" s="138"/>
      <c r="N61" s="138"/>
      <c r="O61" s="148"/>
      <c r="P61" s="149"/>
      <c r="Q61" s="147"/>
      <c r="R61" s="143"/>
      <c r="S61" s="79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8"/>
    </row>
    <row r="62" spans="1:37" ht="10" customHeight="1" x14ac:dyDescent="0.15">
      <c r="A62" s="150"/>
      <c r="B62" s="79"/>
      <c r="C62" s="164"/>
      <c r="D62" s="164"/>
      <c r="E62" s="164"/>
      <c r="F62" s="164"/>
      <c r="G62" s="165"/>
      <c r="H62" s="97"/>
      <c r="I62" s="97"/>
      <c r="J62" s="97"/>
      <c r="K62" s="97"/>
      <c r="L62" s="97"/>
      <c r="M62" s="97"/>
      <c r="N62" s="97"/>
      <c r="O62" s="98"/>
      <c r="P62" s="98"/>
      <c r="Q62" s="129"/>
      <c r="R62" s="79"/>
      <c r="S62" s="79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8"/>
    </row>
    <row r="63" spans="1:37" ht="10" customHeight="1" x14ac:dyDescent="0.15">
      <c r="A63" s="90">
        <v>1</v>
      </c>
      <c r="B63" s="91"/>
      <c r="C63" s="92" t="str">
        <f>C16</f>
        <v>ЖИЛЕНКОВА - ЛАТАНЮК</v>
      </c>
      <c r="D63" s="93"/>
      <c r="E63" s="154"/>
      <c r="F63" s="154"/>
      <c r="G63" s="154"/>
      <c r="H63" s="97" t="str">
        <f>H16</f>
        <v>ЖИЛЕНКОВА</v>
      </c>
      <c r="I63" s="155"/>
      <c r="J63" s="97"/>
      <c r="K63" s="97"/>
      <c r="L63" s="97"/>
      <c r="M63" s="97"/>
      <c r="N63" s="97"/>
      <c r="O63" s="79"/>
      <c r="P63" s="79"/>
      <c r="Q63" s="98"/>
      <c r="R63" s="79"/>
      <c r="S63" s="79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8"/>
    </row>
    <row r="64" spans="1:37" ht="10" customHeight="1" x14ac:dyDescent="0.15">
      <c r="A64" s="99"/>
      <c r="B64" s="100"/>
      <c r="C64" s="156"/>
      <c r="D64" s="156"/>
      <c r="E64" s="156"/>
      <c r="F64" s="156"/>
      <c r="G64" s="157"/>
      <c r="H64" s="103" t="str">
        <f>H17</f>
        <v>ЛАТАНЮК</v>
      </c>
      <c r="I64" s="94"/>
      <c r="J64" s="154"/>
      <c r="K64" s="97"/>
      <c r="L64" s="97"/>
      <c r="M64" s="97"/>
      <c r="N64" s="97"/>
      <c r="O64" s="79"/>
      <c r="P64" s="79"/>
      <c r="Q64" s="98"/>
      <c r="R64" s="79"/>
      <c r="S64" s="79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8"/>
    </row>
    <row r="65" spans="1:37" ht="10" customHeight="1" x14ac:dyDescent="0.15">
      <c r="A65" s="90">
        <v>2</v>
      </c>
      <c r="B65" s="107"/>
      <c r="C65" s="92" t="str">
        <f>C42</f>
        <v>АФАНАСЬЕВА - ДОРОЖКИНА</v>
      </c>
      <c r="D65" s="94"/>
      <c r="E65" s="94"/>
      <c r="F65" s="94"/>
      <c r="G65" s="108"/>
      <c r="H65" s="109"/>
      <c r="I65" s="101" t="s">
        <v>115</v>
      </c>
      <c r="J65" s="158"/>
      <c r="K65" s="97"/>
      <c r="L65" s="159" t="s">
        <v>118</v>
      </c>
      <c r="M65" s="97"/>
      <c r="N65" s="97"/>
      <c r="O65" s="79"/>
      <c r="P65" s="79"/>
      <c r="Q65" s="98"/>
      <c r="R65" s="79"/>
      <c r="S65" s="79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9"/>
      <c r="AK65" s="71"/>
    </row>
    <row r="66" spans="1:37" ht="8" customHeight="1" x14ac:dyDescent="0.15">
      <c r="A66" s="160"/>
      <c r="B66" s="161"/>
      <c r="C66" s="101"/>
      <c r="D66" s="101"/>
      <c r="E66" s="101"/>
      <c r="F66" s="101"/>
      <c r="G66" s="101"/>
      <c r="H66" s="97"/>
      <c r="I66" s="97"/>
      <c r="J66" s="97"/>
      <c r="K66" s="97"/>
      <c r="L66" s="97"/>
      <c r="M66" s="97"/>
      <c r="N66" s="97"/>
      <c r="O66" s="79"/>
      <c r="P66" s="79"/>
      <c r="Q66" s="98"/>
      <c r="R66" s="79"/>
      <c r="S66" s="79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9"/>
      <c r="AK66" s="71"/>
    </row>
    <row r="67" spans="1:37" ht="10" customHeight="1" x14ac:dyDescent="0.15">
      <c r="A67" s="142"/>
      <c r="B67" s="143"/>
      <c r="C67" s="138"/>
      <c r="D67" s="138"/>
      <c r="E67" s="138"/>
      <c r="F67" s="138"/>
      <c r="G67" s="166"/>
      <c r="H67" s="138"/>
      <c r="I67" s="138"/>
      <c r="J67" s="167"/>
      <c r="K67" s="168"/>
      <c r="L67" s="138"/>
      <c r="M67" s="138"/>
      <c r="N67" s="138"/>
      <c r="O67" s="147"/>
      <c r="P67" s="147"/>
      <c r="Q67" s="98"/>
      <c r="R67" s="79"/>
      <c r="S67" s="79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9"/>
      <c r="AK67" s="71"/>
    </row>
    <row r="68" spans="1:37" ht="10" customHeight="1" x14ac:dyDescent="0.15">
      <c r="A68" s="150"/>
      <c r="B68" s="79"/>
      <c r="C68" s="97"/>
      <c r="D68" s="97"/>
      <c r="E68" s="97"/>
      <c r="F68" s="97"/>
      <c r="G68" s="96"/>
      <c r="H68" s="97"/>
      <c r="I68" s="97"/>
      <c r="J68" s="140"/>
      <c r="K68" s="122"/>
      <c r="L68" s="97"/>
      <c r="M68" s="97"/>
      <c r="N68" s="97"/>
      <c r="O68" s="98"/>
      <c r="P68" s="98"/>
      <c r="Q68" s="98"/>
      <c r="R68" s="79"/>
      <c r="S68" s="79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9"/>
      <c r="AK68" s="71"/>
    </row>
    <row r="69" spans="1:37" ht="10" customHeight="1" x14ac:dyDescent="0.15">
      <c r="A69" s="90">
        <v>1</v>
      </c>
      <c r="B69" s="91"/>
      <c r="C69" s="92" t="str">
        <f>C20</f>
        <v>ДУДНИК - ИВАНОВА</v>
      </c>
      <c r="D69" s="93"/>
      <c r="E69" s="154"/>
      <c r="F69" s="154"/>
      <c r="G69" s="154"/>
      <c r="H69" s="97" t="s">
        <v>63</v>
      </c>
      <c r="I69" s="155"/>
      <c r="J69" s="97"/>
      <c r="K69" s="97"/>
      <c r="L69" s="97"/>
      <c r="M69" s="95"/>
      <c r="N69" s="97"/>
      <c r="O69" s="98"/>
      <c r="P69" s="98"/>
      <c r="Q69" s="98"/>
      <c r="R69" s="79"/>
      <c r="S69" s="79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9"/>
      <c r="AK69" s="71"/>
    </row>
    <row r="70" spans="1:37" ht="10" customHeight="1" x14ac:dyDescent="0.15">
      <c r="A70" s="99"/>
      <c r="B70" s="100"/>
      <c r="C70" s="156"/>
      <c r="D70" s="156"/>
      <c r="E70" s="156"/>
      <c r="F70" s="156"/>
      <c r="G70" s="157"/>
      <c r="H70" s="103" t="s">
        <v>65</v>
      </c>
      <c r="I70" s="94"/>
      <c r="J70" s="154"/>
      <c r="K70" s="97"/>
      <c r="L70" s="97"/>
      <c r="M70" s="122"/>
      <c r="N70" s="97"/>
      <c r="O70" s="98"/>
      <c r="P70" s="98"/>
      <c r="Q70" s="98"/>
      <c r="R70" s="79"/>
      <c r="S70" s="79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9"/>
      <c r="AK70" s="71"/>
    </row>
    <row r="71" spans="1:37" ht="10" customHeight="1" x14ac:dyDescent="0.15">
      <c r="A71" s="90">
        <v>2</v>
      </c>
      <c r="B71" s="107"/>
      <c r="C71" s="92" t="str">
        <f>C30</f>
        <v>ВАЛЬТОВА - ГОЛОВАТЮК</v>
      </c>
      <c r="D71" s="94"/>
      <c r="E71" s="94"/>
      <c r="F71" s="94"/>
      <c r="G71" s="108"/>
      <c r="H71" s="109"/>
      <c r="I71" s="101" t="s">
        <v>13</v>
      </c>
      <c r="J71" s="169"/>
      <c r="K71" s="111" t="str">
        <f>H69</f>
        <v>ВАЛЬТОВА</v>
      </c>
      <c r="L71" s="97"/>
      <c r="M71" s="97"/>
      <c r="N71" s="97"/>
      <c r="O71" s="98"/>
      <c r="P71" s="98"/>
      <c r="Q71" s="98"/>
      <c r="R71" s="79"/>
      <c r="S71" s="79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9"/>
      <c r="AK71" s="71"/>
    </row>
    <row r="72" spans="1:37" ht="10" customHeight="1" x14ac:dyDescent="0.15">
      <c r="A72" s="99"/>
      <c r="B72" s="100"/>
      <c r="C72" s="101"/>
      <c r="D72" s="101"/>
      <c r="E72" s="101"/>
      <c r="F72" s="101"/>
      <c r="G72" s="112"/>
      <c r="H72" s="97"/>
      <c r="I72" s="97"/>
      <c r="J72" s="170"/>
      <c r="K72" s="114" t="str">
        <f>H70</f>
        <v>ГОЛОВАТЮК</v>
      </c>
      <c r="L72" s="94"/>
      <c r="M72" s="122"/>
      <c r="N72" s="97"/>
      <c r="O72" s="98"/>
      <c r="P72" s="98"/>
      <c r="Q72" s="98"/>
      <c r="R72" s="79"/>
      <c r="S72" s="79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9"/>
      <c r="AK72" s="71"/>
    </row>
    <row r="73" spans="1:37" ht="10" customHeight="1" x14ac:dyDescent="0.15">
      <c r="A73" s="90">
        <v>3</v>
      </c>
      <c r="B73" s="107"/>
      <c r="C73" s="92" t="str">
        <f>C36</f>
        <v>ДАВЫДОВА - КУЩ</v>
      </c>
      <c r="D73" s="154"/>
      <c r="E73" s="154"/>
      <c r="F73" s="154"/>
      <c r="G73" s="171"/>
      <c r="H73" s="97" t="s">
        <v>52</v>
      </c>
      <c r="I73" s="97"/>
      <c r="J73" s="115"/>
      <c r="K73" s="109"/>
      <c r="L73" s="116" t="s">
        <v>71</v>
      </c>
      <c r="M73" s="97"/>
      <c r="N73" s="172" t="s">
        <v>119</v>
      </c>
      <c r="O73" s="98"/>
      <c r="P73" s="98"/>
      <c r="Q73" s="98"/>
      <c r="R73" s="79"/>
      <c r="S73" s="79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9"/>
      <c r="AK73" s="71"/>
    </row>
    <row r="74" spans="1:37" ht="10" customHeight="1" x14ac:dyDescent="0.15">
      <c r="A74" s="99"/>
      <c r="B74" s="100"/>
      <c r="C74" s="156"/>
      <c r="D74" s="156"/>
      <c r="E74" s="156"/>
      <c r="F74" s="156"/>
      <c r="G74" s="157"/>
      <c r="H74" s="103" t="s">
        <v>54</v>
      </c>
      <c r="I74" s="94"/>
      <c r="J74" s="120"/>
      <c r="K74" s="121"/>
      <c r="L74" s="97"/>
      <c r="M74" s="97"/>
      <c r="N74" s="97"/>
      <c r="O74" s="98"/>
      <c r="P74" s="98"/>
      <c r="Q74" s="98"/>
      <c r="R74" s="79"/>
      <c r="S74" s="79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9"/>
      <c r="AK74" s="71"/>
    </row>
    <row r="75" spans="1:37" ht="10" customHeight="1" x14ac:dyDescent="0.15">
      <c r="A75" s="90">
        <v>4</v>
      </c>
      <c r="B75" s="107"/>
      <c r="C75" s="92" t="str">
        <f>C46</f>
        <v>БЕРЕЗУЕВА - МИХАЛЕВСКАЯ</v>
      </c>
      <c r="D75" s="94"/>
      <c r="E75" s="94"/>
      <c r="F75" s="94"/>
      <c r="G75" s="108"/>
      <c r="H75" s="109"/>
      <c r="I75" s="101" t="s">
        <v>19</v>
      </c>
      <c r="J75" s="101"/>
      <c r="K75" s="97"/>
      <c r="L75" s="140"/>
      <c r="M75" s="97"/>
      <c r="N75" s="97"/>
      <c r="O75" s="98"/>
      <c r="P75" s="98"/>
      <c r="Q75" s="98"/>
      <c r="R75" s="79"/>
      <c r="S75" s="79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9"/>
      <c r="AK75" s="71"/>
    </row>
    <row r="76" spans="1:37" ht="8" customHeight="1" x14ac:dyDescent="0.15">
      <c r="A76" s="99"/>
      <c r="B76" s="100"/>
      <c r="C76" s="101"/>
      <c r="D76" s="101"/>
      <c r="E76" s="101"/>
      <c r="F76" s="101"/>
      <c r="G76" s="112"/>
      <c r="H76" s="97"/>
      <c r="I76" s="97"/>
      <c r="J76" s="140"/>
      <c r="K76" s="122"/>
      <c r="L76" s="97"/>
      <c r="M76" s="97"/>
      <c r="N76" s="97"/>
      <c r="O76" s="98"/>
      <c r="P76" s="98"/>
      <c r="Q76" s="98"/>
      <c r="R76" s="79"/>
      <c r="S76" s="79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9"/>
      <c r="AK76" s="71"/>
    </row>
    <row r="77" spans="1:37" ht="10" customHeight="1" x14ac:dyDescent="0.15">
      <c r="A77" s="142"/>
      <c r="B77" s="143"/>
      <c r="C77" s="138"/>
      <c r="D77" s="138"/>
      <c r="E77" s="138"/>
      <c r="F77" s="138"/>
      <c r="G77" s="166"/>
      <c r="H77" s="138"/>
      <c r="I77" s="138"/>
      <c r="J77" s="167"/>
      <c r="K77" s="168"/>
      <c r="L77" s="138"/>
      <c r="M77" s="138"/>
      <c r="N77" s="138"/>
      <c r="O77" s="147"/>
      <c r="P77" s="147"/>
      <c r="Q77" s="98"/>
      <c r="R77" s="79"/>
      <c r="S77" s="79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9"/>
      <c r="AK77" s="71"/>
    </row>
    <row r="78" spans="1:37" ht="10" customHeight="1" x14ac:dyDescent="0.15">
      <c r="A78" s="150"/>
      <c r="B78" s="79"/>
      <c r="C78" s="97"/>
      <c r="D78" s="97"/>
      <c r="E78" s="97"/>
      <c r="F78" s="97"/>
      <c r="G78" s="96"/>
      <c r="H78" s="97"/>
      <c r="I78" s="97"/>
      <c r="J78" s="140"/>
      <c r="K78" s="122"/>
      <c r="L78" s="97"/>
      <c r="M78" s="97"/>
      <c r="N78" s="97"/>
      <c r="O78" s="98"/>
      <c r="P78" s="98"/>
      <c r="Q78" s="98"/>
      <c r="R78" s="79"/>
      <c r="S78" s="79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9"/>
      <c r="AK78" s="71"/>
    </row>
    <row r="79" spans="1:37" ht="10" customHeight="1" x14ac:dyDescent="0.15">
      <c r="A79" s="90">
        <v>1</v>
      </c>
      <c r="B79" s="91"/>
      <c r="C79" s="92" t="str">
        <f>C22</f>
        <v>ЗАХАРЧЕНКО - МАКСИМЕНКО</v>
      </c>
      <c r="D79" s="93"/>
      <c r="E79" s="154"/>
      <c r="F79" s="154"/>
      <c r="G79" s="154"/>
      <c r="H79" s="97" t="s">
        <v>23</v>
      </c>
      <c r="I79" s="155"/>
      <c r="J79" s="97"/>
      <c r="K79" s="97"/>
      <c r="L79" s="97"/>
      <c r="M79" s="95"/>
      <c r="N79" s="97"/>
      <c r="O79" s="98"/>
      <c r="P79" s="98"/>
      <c r="Q79" s="98"/>
      <c r="R79" s="79"/>
      <c r="S79" s="79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9"/>
      <c r="AK79" s="71"/>
    </row>
    <row r="80" spans="1:37" ht="10" customHeight="1" x14ac:dyDescent="0.15">
      <c r="A80" s="99"/>
      <c r="B80" s="100"/>
      <c r="C80" s="156"/>
      <c r="D80" s="156"/>
      <c r="E80" s="156"/>
      <c r="F80" s="156"/>
      <c r="G80" s="157"/>
      <c r="H80" s="103" t="s">
        <v>25</v>
      </c>
      <c r="I80" s="94"/>
      <c r="J80" s="154"/>
      <c r="K80" s="97"/>
      <c r="L80" s="97"/>
      <c r="M80" s="122"/>
      <c r="N80" s="97"/>
      <c r="O80" s="98"/>
      <c r="P80" s="98"/>
      <c r="Q80" s="98"/>
      <c r="R80" s="79"/>
      <c r="S80" s="79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9"/>
      <c r="AK80" s="71"/>
    </row>
    <row r="81" spans="1:37" ht="10" customHeight="1" x14ac:dyDescent="0.15">
      <c r="A81" s="90">
        <v>2</v>
      </c>
      <c r="B81" s="107"/>
      <c r="C81" s="92" t="s">
        <v>103</v>
      </c>
      <c r="D81" s="94"/>
      <c r="E81" s="94"/>
      <c r="F81" s="94"/>
      <c r="G81" s="108"/>
      <c r="H81" s="109"/>
      <c r="I81" s="101"/>
      <c r="J81" s="169"/>
      <c r="K81" s="111" t="str">
        <f>H79</f>
        <v>ЗАХАРЧЕНКО</v>
      </c>
      <c r="L81" s="97"/>
      <c r="M81" s="97"/>
      <c r="N81" s="97"/>
      <c r="O81" s="98"/>
      <c r="P81" s="98"/>
      <c r="Q81" s="98"/>
      <c r="R81" s="79"/>
      <c r="S81" s="79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9"/>
      <c r="AK81" s="71"/>
    </row>
    <row r="82" spans="1:37" ht="10" customHeight="1" x14ac:dyDescent="0.15">
      <c r="A82" s="99"/>
      <c r="B82" s="100"/>
      <c r="C82" s="101"/>
      <c r="D82" s="101"/>
      <c r="E82" s="101"/>
      <c r="F82" s="101"/>
      <c r="G82" s="112"/>
      <c r="H82" s="97"/>
      <c r="I82" s="97"/>
      <c r="J82" s="170"/>
      <c r="K82" s="114" t="str">
        <f>H80</f>
        <v>МАКСИМЕНКО</v>
      </c>
      <c r="L82" s="94"/>
      <c r="M82" s="122"/>
      <c r="N82" s="97"/>
      <c r="O82" s="98"/>
      <c r="P82" s="98"/>
      <c r="Q82" s="98"/>
      <c r="R82" s="79"/>
      <c r="S82" s="79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9"/>
      <c r="AK82" s="71"/>
    </row>
    <row r="83" spans="1:37" ht="10" customHeight="1" x14ac:dyDescent="0.15">
      <c r="A83" s="90">
        <v>3</v>
      </c>
      <c r="B83" s="107"/>
      <c r="C83" s="92" t="str">
        <f>C38</f>
        <v>КРАВЧЕНКО - ШКИНДЕЛЬ</v>
      </c>
      <c r="D83" s="154"/>
      <c r="E83" s="154"/>
      <c r="F83" s="154"/>
      <c r="G83" s="171"/>
      <c r="H83" s="97" t="s">
        <v>38</v>
      </c>
      <c r="I83" s="97"/>
      <c r="J83" s="115"/>
      <c r="K83" s="109" t="s">
        <v>101</v>
      </c>
      <c r="L83" s="116"/>
      <c r="M83" s="97"/>
      <c r="N83" s="172" t="s">
        <v>120</v>
      </c>
      <c r="O83" s="98"/>
      <c r="P83" s="98"/>
      <c r="Q83" s="98"/>
      <c r="R83" s="79"/>
      <c r="S83" s="79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9"/>
      <c r="AK83" s="71"/>
    </row>
    <row r="84" spans="1:37" ht="10" customHeight="1" x14ac:dyDescent="0.15">
      <c r="A84" s="99"/>
      <c r="B84" s="100"/>
      <c r="C84" s="156"/>
      <c r="D84" s="156"/>
      <c r="E84" s="156"/>
      <c r="F84" s="156"/>
      <c r="G84" s="157"/>
      <c r="H84" s="103" t="s">
        <v>40</v>
      </c>
      <c r="I84" s="94"/>
      <c r="J84" s="120"/>
      <c r="K84" s="121"/>
      <c r="L84" s="97"/>
      <c r="M84" s="97"/>
      <c r="N84" s="97"/>
      <c r="O84" s="98"/>
      <c r="P84" s="98"/>
      <c r="Q84" s="98"/>
      <c r="R84" s="79"/>
      <c r="S84" s="79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9"/>
      <c r="AK84" s="71"/>
    </row>
    <row r="85" spans="1:37" ht="10" customHeight="1" x14ac:dyDescent="0.15">
      <c r="A85" s="90">
        <v>4</v>
      </c>
      <c r="B85" s="107"/>
      <c r="C85" s="92" t="str">
        <f>C40</f>
        <v>БАРАНОВА - ФОКИНА</v>
      </c>
      <c r="D85" s="94"/>
      <c r="E85" s="94"/>
      <c r="F85" s="94"/>
      <c r="G85" s="108"/>
      <c r="H85" s="109"/>
      <c r="I85" s="101" t="s">
        <v>115</v>
      </c>
      <c r="J85" s="101"/>
      <c r="K85" s="97"/>
      <c r="L85" s="140"/>
      <c r="M85" s="97"/>
      <c r="N85" s="97"/>
      <c r="O85" s="98"/>
      <c r="P85" s="98"/>
      <c r="Q85" s="98"/>
      <c r="R85" s="79"/>
      <c r="S85" s="79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9"/>
      <c r="AK85" s="71"/>
    </row>
    <row r="86" spans="1:37" ht="8" customHeight="1" x14ac:dyDescent="0.15">
      <c r="A86" s="99"/>
      <c r="B86" s="100"/>
      <c r="C86" s="126"/>
      <c r="D86" s="126"/>
      <c r="E86" s="100"/>
      <c r="F86" s="126"/>
      <c r="G86" s="127"/>
      <c r="H86" s="79"/>
      <c r="I86" s="79"/>
      <c r="J86" s="141"/>
      <c r="K86" s="129"/>
      <c r="L86" s="98"/>
      <c r="M86" s="98"/>
      <c r="N86" s="98"/>
      <c r="O86" s="98"/>
      <c r="P86" s="98"/>
      <c r="Q86" s="98"/>
      <c r="R86" s="79"/>
      <c r="S86" s="79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9"/>
      <c r="AK86" s="71"/>
    </row>
    <row r="87" spans="1:37" ht="8" customHeight="1" x14ac:dyDescent="0.15">
      <c r="A87" s="150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98"/>
      <c r="R87" s="79"/>
      <c r="S87" s="79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8"/>
    </row>
    <row r="88" spans="1:37" ht="8" customHeight="1" x14ac:dyDescent="0.15">
      <c r="A88" s="173"/>
      <c r="B88" s="174"/>
      <c r="C88" s="174"/>
      <c r="D88" s="174"/>
      <c r="E88" s="174"/>
      <c r="F88" s="174"/>
      <c r="G88" s="174"/>
      <c r="H88" s="79"/>
      <c r="I88" s="174"/>
      <c r="J88" s="174"/>
      <c r="K88" s="174"/>
      <c r="L88" s="174"/>
      <c r="M88" s="174"/>
      <c r="N88" s="174"/>
      <c r="O88" s="174"/>
      <c r="P88" s="174"/>
      <c r="Q88" s="174"/>
      <c r="R88" s="79"/>
      <c r="S88" s="79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8"/>
    </row>
    <row r="89" spans="1:37" ht="12.75" customHeight="1" x14ac:dyDescent="0.15">
      <c r="A89" s="279"/>
      <c r="B89" s="280"/>
      <c r="C89" s="281"/>
      <c r="D89" s="282"/>
      <c r="E89" s="283" t="s">
        <v>121</v>
      </c>
      <c r="F89" s="284"/>
      <c r="G89" s="284"/>
      <c r="H89" s="285"/>
      <c r="I89" s="286"/>
      <c r="J89" s="287"/>
      <c r="K89" s="283"/>
      <c r="L89" s="283"/>
      <c r="M89" s="288"/>
      <c r="N89" s="289"/>
      <c r="O89" s="290"/>
      <c r="P89" s="290"/>
      <c r="Q89" s="291"/>
      <c r="R89" s="176"/>
      <c r="S89" s="176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8"/>
    </row>
    <row r="90" spans="1:37" ht="15.75" customHeight="1" x14ac:dyDescent="0.15">
      <c r="A90" s="177"/>
      <c r="B90" s="178"/>
      <c r="C90" s="179"/>
      <c r="D90" s="180" t="s">
        <v>122</v>
      </c>
      <c r="E90" s="178"/>
      <c r="F90" s="181"/>
      <c r="G90" s="178"/>
      <c r="H90" s="182"/>
      <c r="I90" s="183"/>
      <c r="J90" s="184"/>
      <c r="K90" s="185"/>
      <c r="L90" s="184"/>
      <c r="M90" s="186"/>
      <c r="N90" s="187"/>
      <c r="O90" s="175"/>
      <c r="P90" s="175"/>
      <c r="Q90" s="186"/>
      <c r="R90" s="176"/>
      <c r="S90" s="176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8"/>
    </row>
    <row r="91" spans="1:37" ht="9" customHeight="1" x14ac:dyDescent="0.15">
      <c r="A91" s="188"/>
      <c r="B91" s="189"/>
      <c r="C91" s="190"/>
      <c r="D91" s="191"/>
      <c r="E91" s="192"/>
      <c r="F91" s="193"/>
      <c r="G91" s="192"/>
      <c r="H91" s="182"/>
      <c r="I91" s="183"/>
      <c r="J91" s="184"/>
      <c r="K91" s="185"/>
      <c r="L91" s="184"/>
      <c r="M91" s="186"/>
      <c r="N91" s="187"/>
      <c r="O91" s="175"/>
      <c r="P91" s="175"/>
      <c r="Q91" s="186"/>
      <c r="R91" s="176"/>
      <c r="S91" s="176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8"/>
    </row>
    <row r="92" spans="1:37" ht="12.75" customHeight="1" x14ac:dyDescent="0.15">
      <c r="A92" s="194"/>
      <c r="B92" s="195"/>
      <c r="C92" s="196"/>
      <c r="D92" s="191" t="s">
        <v>123</v>
      </c>
      <c r="E92" s="192"/>
      <c r="F92" s="193"/>
      <c r="G92" s="192"/>
      <c r="H92" s="182"/>
      <c r="I92" s="180"/>
      <c r="J92" s="197"/>
      <c r="K92" s="198"/>
      <c r="L92" s="197"/>
      <c r="M92" s="199"/>
      <c r="N92" s="200" t="s">
        <v>124</v>
      </c>
      <c r="O92" s="201"/>
      <c r="P92" s="201"/>
      <c r="Q92" s="199"/>
      <c r="R92" s="176"/>
      <c r="S92" s="176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8"/>
    </row>
    <row r="93" spans="1:37" ht="12.75" customHeight="1" x14ac:dyDescent="0.15">
      <c r="A93" s="202"/>
      <c r="B93" s="203"/>
      <c r="C93" s="179"/>
      <c r="D93" s="191"/>
      <c r="E93" s="192"/>
      <c r="F93" s="193"/>
      <c r="G93" s="192"/>
      <c r="H93" s="182"/>
      <c r="I93" s="191"/>
      <c r="J93" s="189"/>
      <c r="K93" s="204"/>
      <c r="L93" s="189"/>
      <c r="M93" s="182"/>
      <c r="N93" s="188" t="s">
        <v>84</v>
      </c>
      <c r="O93" s="204"/>
      <c r="P93" s="189"/>
      <c r="Q93" s="182"/>
      <c r="R93" s="176"/>
      <c r="S93" s="176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8"/>
    </row>
    <row r="94" spans="1:37" ht="12.75" customHeight="1" x14ac:dyDescent="0.15">
      <c r="A94" s="205"/>
      <c r="B94" s="206"/>
      <c r="C94" s="207"/>
      <c r="D94" s="191" t="s">
        <v>125</v>
      </c>
      <c r="E94" s="192"/>
      <c r="F94" s="193"/>
      <c r="G94" s="192"/>
      <c r="H94" s="182"/>
      <c r="I94" s="191"/>
      <c r="J94" s="189"/>
      <c r="K94" s="204"/>
      <c r="L94" s="189"/>
      <c r="M94" s="182"/>
      <c r="N94" s="194" t="s">
        <v>61</v>
      </c>
      <c r="O94" s="208"/>
      <c r="P94" s="195"/>
      <c r="Q94" s="209"/>
      <c r="R94" s="176"/>
      <c r="S94" s="176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8"/>
    </row>
    <row r="95" spans="1:37" ht="12.75" customHeight="1" x14ac:dyDescent="0.15">
      <c r="A95" s="177"/>
      <c r="B95" s="178"/>
      <c r="C95" s="179"/>
      <c r="D95" s="191"/>
      <c r="E95" s="192"/>
      <c r="F95" s="193"/>
      <c r="G95" s="192"/>
      <c r="H95" s="182"/>
      <c r="I95" s="191"/>
      <c r="J95" s="189"/>
      <c r="K95" s="204"/>
      <c r="L95" s="189"/>
      <c r="M95" s="182"/>
      <c r="N95" s="200" t="s">
        <v>126</v>
      </c>
      <c r="O95" s="201"/>
      <c r="P95" s="201"/>
      <c r="Q95" s="199"/>
      <c r="R95" s="176"/>
      <c r="S95" s="176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8"/>
    </row>
    <row r="96" spans="1:37" ht="12.75" customHeight="1" x14ac:dyDescent="0.15">
      <c r="A96" s="188"/>
      <c r="B96" s="189"/>
      <c r="C96" s="210"/>
      <c r="D96" s="191" t="s">
        <v>127</v>
      </c>
      <c r="E96" s="192"/>
      <c r="F96" s="193"/>
      <c r="G96" s="192"/>
      <c r="H96" s="182"/>
      <c r="I96" s="191"/>
      <c r="J96" s="189"/>
      <c r="K96" s="204"/>
      <c r="L96" s="189"/>
      <c r="M96" s="182"/>
      <c r="N96" s="188"/>
      <c r="O96" s="204"/>
      <c r="P96" s="189"/>
      <c r="Q96" s="182"/>
      <c r="R96" s="176"/>
      <c r="S96" s="176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8"/>
    </row>
    <row r="97" spans="1:37" ht="12.75" customHeight="1" x14ac:dyDescent="0.15">
      <c r="A97" s="194"/>
      <c r="B97" s="195"/>
      <c r="C97" s="211"/>
      <c r="D97" s="212"/>
      <c r="E97" s="213"/>
      <c r="F97" s="214"/>
      <c r="G97" s="213"/>
      <c r="H97" s="209"/>
      <c r="I97" s="212"/>
      <c r="J97" s="195"/>
      <c r="K97" s="208"/>
      <c r="L97" s="195"/>
      <c r="M97" s="209"/>
      <c r="N97" s="194" t="str">
        <f>Q2</f>
        <v>Рефери</v>
      </c>
      <c r="O97" s="208"/>
      <c r="P97" s="195"/>
      <c r="Q97" s="215"/>
      <c r="R97" s="216"/>
      <c r="S97" s="216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3"/>
    </row>
    <row r="98" spans="1:37" ht="12.75" customHeight="1" x14ac:dyDescent="0.15">
      <c r="A98" s="217"/>
      <c r="B98" s="217"/>
      <c r="C98" s="217"/>
      <c r="D98" s="217"/>
      <c r="E98" s="217"/>
      <c r="F98" s="217"/>
      <c r="G98" s="217"/>
      <c r="H98" s="217"/>
      <c r="I98" s="217"/>
      <c r="J98" s="217"/>
      <c r="K98" s="217"/>
      <c r="L98" s="217"/>
      <c r="M98" s="217"/>
      <c r="N98" s="217"/>
      <c r="O98" s="217"/>
      <c r="P98" s="217"/>
      <c r="Q98" s="217"/>
      <c r="R98" s="217"/>
      <c r="S98" s="217"/>
    </row>
  </sheetData>
  <mergeCells count="1">
    <mergeCell ref="A1:J1"/>
  </mergeCells>
  <hyperlinks>
    <hyperlink ref="L1" r:id="rId1" xr:uid="{6401FCDD-D409-2544-9FAA-45DDF7AD94C4}"/>
  </hyperlinks>
  <pageMargins left="0.35" right="0.35" top="0.39" bottom="0.39" header="0" footer="0"/>
  <pageSetup scale="40" orientation="portrait" r:id="rId2"/>
  <headerFooter>
    <oddFooter>&amp;C&amp;"Helvetica Neue,Regular"&amp;12&amp;K000000&amp;P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44E64-6DFF-0441-ACCB-EBF88D06D475}">
  <dimension ref="A1:P51"/>
  <sheetViews>
    <sheetView showGridLines="0" workbookViewId="0">
      <selection activeCell="M31" sqref="M31"/>
    </sheetView>
  </sheetViews>
  <sheetFormatPr baseColWidth="10" defaultColWidth="8.83203125" defaultRowHeight="12.75" customHeight="1" x14ac:dyDescent="0.15"/>
  <cols>
    <col min="1" max="1" width="4.33203125" style="1" customWidth="1"/>
    <col min="2" max="2" width="25.6640625" style="1" customWidth="1"/>
    <col min="3" max="6" width="8.83203125" style="1" customWidth="1"/>
    <col min="7" max="7" width="8.1640625" style="1" customWidth="1"/>
    <col min="8" max="8" width="9.83203125" style="1" customWidth="1"/>
    <col min="9" max="9" width="5.5" style="1" customWidth="1"/>
    <col min="10" max="10" width="25.6640625" style="1" customWidth="1"/>
    <col min="11" max="17" width="8.83203125" style="1" customWidth="1"/>
    <col min="18" max="16384" width="8.83203125" style="1"/>
  </cols>
  <sheetData>
    <row r="1" spans="1:16" ht="61.5" customHeight="1" x14ac:dyDescent="0.35">
      <c r="A1" s="4" t="str">
        <f>[1]Информация!$A$9</f>
        <v>DOMINOR CUP'20</v>
      </c>
      <c r="B1" s="5"/>
      <c r="C1" s="5"/>
      <c r="D1" s="5"/>
      <c r="E1" s="5"/>
      <c r="F1" s="6" t="s">
        <v>0</v>
      </c>
      <c r="G1" s="5"/>
      <c r="H1" s="5"/>
      <c r="I1" s="7" t="str">
        <f>[1]Информация!$A$9</f>
        <v>DOMINOR CUP'20</v>
      </c>
      <c r="J1" s="5"/>
      <c r="K1" s="8"/>
      <c r="L1" s="9"/>
      <c r="M1" s="62" t="s">
        <v>88</v>
      </c>
      <c r="N1" s="10"/>
      <c r="O1" s="5"/>
      <c r="P1" s="11"/>
    </row>
    <row r="2" spans="1:16" ht="13.25" customHeight="1" x14ac:dyDescent="0.15">
      <c r="A2" s="57" t="s">
        <v>1</v>
      </c>
      <c r="B2" s="58"/>
      <c r="C2" s="59"/>
      <c r="D2" s="60" t="s">
        <v>2</v>
      </c>
      <c r="E2" s="58"/>
      <c r="F2" s="58"/>
      <c r="G2" s="59"/>
      <c r="H2" s="60" t="s">
        <v>3</v>
      </c>
      <c r="I2" s="60" t="s">
        <v>1</v>
      </c>
      <c r="J2" s="58"/>
      <c r="K2" s="59"/>
      <c r="L2" s="60" t="s">
        <v>2</v>
      </c>
      <c r="M2" s="58"/>
      <c r="N2" s="58"/>
      <c r="O2" s="59"/>
      <c r="P2" s="61" t="s">
        <v>3</v>
      </c>
    </row>
    <row r="3" spans="1:16" ht="13.25" customHeight="1" x14ac:dyDescent="0.15">
      <c r="A3" s="17" t="str">
        <f>[1]Информация!$A$15</f>
        <v>11-12 июля</v>
      </c>
      <c r="B3" s="18"/>
      <c r="C3" s="19"/>
      <c r="D3" s="20" t="str">
        <f>[1]Информация!$A$11</f>
        <v>Elite Tennis Club, Черноморск</v>
      </c>
      <c r="E3" s="18"/>
      <c r="F3" s="18"/>
      <c r="G3" s="19"/>
      <c r="H3" s="21" t="str">
        <f>[1]Информация!$A$17</f>
        <v>Ольга Стацюк</v>
      </c>
      <c r="I3" s="20" t="str">
        <f>[1]Информация!$A$15</f>
        <v>11-12 июля</v>
      </c>
      <c r="J3" s="18"/>
      <c r="K3" s="19"/>
      <c r="L3" s="20" t="str">
        <f>[1]Информация!$A$11</f>
        <v>Elite Tennis Club, Черноморск</v>
      </c>
      <c r="M3" s="18"/>
      <c r="N3" s="18"/>
      <c r="O3" s="19"/>
      <c r="P3" s="22" t="str">
        <f>[1]Информация!$A$17</f>
        <v>Ольга Стацюк</v>
      </c>
    </row>
    <row r="4" spans="1:16" ht="17.25" customHeight="1" x14ac:dyDescent="0.3">
      <c r="A4" s="23" t="s">
        <v>4</v>
      </c>
      <c r="B4" s="24"/>
      <c r="C4" s="24"/>
      <c r="D4" s="24"/>
      <c r="E4" s="24"/>
      <c r="F4" s="24"/>
      <c r="G4" s="24"/>
      <c r="H4" s="24"/>
      <c r="I4" s="25" t="s">
        <v>5</v>
      </c>
      <c r="J4" s="24"/>
      <c r="K4" s="24"/>
      <c r="L4" s="24"/>
      <c r="M4" s="24"/>
      <c r="N4" s="24"/>
      <c r="O4" s="24"/>
      <c r="P4" s="26"/>
    </row>
    <row r="5" spans="1:16" ht="18" customHeight="1" thickBot="1" x14ac:dyDescent="0.25">
      <c r="A5" s="27" t="s">
        <v>6</v>
      </c>
      <c r="B5" s="28" t="s">
        <v>7</v>
      </c>
      <c r="C5" s="29">
        <v>1</v>
      </c>
      <c r="D5" s="29">
        <v>2</v>
      </c>
      <c r="E5" s="29">
        <v>3</v>
      </c>
      <c r="F5" s="29">
        <v>4</v>
      </c>
      <c r="G5" s="28" t="s">
        <v>8</v>
      </c>
      <c r="H5" s="28" t="s">
        <v>9</v>
      </c>
      <c r="I5" s="28" t="s">
        <v>6</v>
      </c>
      <c r="J5" s="28" t="s">
        <v>7</v>
      </c>
      <c r="K5" s="29">
        <v>1</v>
      </c>
      <c r="L5" s="29">
        <v>2</v>
      </c>
      <c r="M5" s="29">
        <v>3</v>
      </c>
      <c r="N5" s="29">
        <v>4</v>
      </c>
      <c r="O5" s="28" t="s">
        <v>8</v>
      </c>
      <c r="P5" s="30" t="s">
        <v>9</v>
      </c>
    </row>
    <row r="6" spans="1:16" ht="20.25" customHeight="1" x14ac:dyDescent="0.2">
      <c r="A6" s="31">
        <v>1</v>
      </c>
      <c r="B6" s="32" t="s">
        <v>10</v>
      </c>
      <c r="C6" s="33"/>
      <c r="D6" s="34">
        <v>1</v>
      </c>
      <c r="E6" s="34">
        <v>1</v>
      </c>
      <c r="F6" s="34"/>
      <c r="G6" s="35">
        <v>2</v>
      </c>
      <c r="H6" s="35">
        <v>1</v>
      </c>
      <c r="I6" s="31">
        <v>1</v>
      </c>
      <c r="J6" s="32" t="s">
        <v>11</v>
      </c>
      <c r="K6" s="33"/>
      <c r="L6" s="34">
        <v>0</v>
      </c>
      <c r="M6" s="34">
        <v>1</v>
      </c>
      <c r="N6" s="34"/>
      <c r="O6" s="35">
        <v>1</v>
      </c>
      <c r="P6" s="35">
        <v>2</v>
      </c>
    </row>
    <row r="7" spans="1:16" ht="20.25" customHeight="1" thickBot="1" x14ac:dyDescent="0.25">
      <c r="A7" s="36"/>
      <c r="B7" s="37" t="s">
        <v>12</v>
      </c>
      <c r="C7" s="38"/>
      <c r="D7" s="39" t="s">
        <v>13</v>
      </c>
      <c r="E7" s="39" t="s">
        <v>14</v>
      </c>
      <c r="F7" s="40"/>
      <c r="G7" s="41"/>
      <c r="H7" s="41"/>
      <c r="I7" s="36"/>
      <c r="J7" s="37" t="s">
        <v>15</v>
      </c>
      <c r="K7" s="38"/>
      <c r="L7" s="40"/>
      <c r="M7" s="39" t="s">
        <v>13</v>
      </c>
      <c r="N7" s="40"/>
      <c r="O7" s="41"/>
      <c r="P7" s="41"/>
    </row>
    <row r="8" spans="1:16" ht="20.25" customHeight="1" x14ac:dyDescent="0.2">
      <c r="A8" s="31">
        <v>2</v>
      </c>
      <c r="B8" s="32" t="s">
        <v>16</v>
      </c>
      <c r="C8" s="34">
        <v>0</v>
      </c>
      <c r="D8" s="33"/>
      <c r="E8" s="34">
        <v>1</v>
      </c>
      <c r="F8" s="34"/>
      <c r="G8" s="35">
        <v>1</v>
      </c>
      <c r="H8" s="35">
        <v>2</v>
      </c>
      <c r="I8" s="31">
        <v>2</v>
      </c>
      <c r="J8" s="32" t="s">
        <v>17</v>
      </c>
      <c r="K8" s="34">
        <v>1</v>
      </c>
      <c r="L8" s="33"/>
      <c r="M8" s="34">
        <v>1</v>
      </c>
      <c r="N8" s="34"/>
      <c r="O8" s="35">
        <v>2</v>
      </c>
      <c r="P8" s="35">
        <v>1</v>
      </c>
    </row>
    <row r="9" spans="1:16" ht="20.25" customHeight="1" thickBot="1" x14ac:dyDescent="0.25">
      <c r="A9" s="36"/>
      <c r="B9" s="37" t="s">
        <v>18</v>
      </c>
      <c r="C9" s="40"/>
      <c r="D9" s="38"/>
      <c r="E9" s="39" t="s">
        <v>19</v>
      </c>
      <c r="F9" s="40"/>
      <c r="G9" s="41"/>
      <c r="H9" s="41"/>
      <c r="I9" s="36"/>
      <c r="J9" s="37" t="s">
        <v>20</v>
      </c>
      <c r="K9" s="39" t="s">
        <v>21</v>
      </c>
      <c r="L9" s="38"/>
      <c r="M9" s="39" t="s">
        <v>14</v>
      </c>
      <c r="N9" s="40"/>
      <c r="O9" s="41"/>
      <c r="P9" s="41"/>
    </row>
    <row r="10" spans="1:16" ht="20.25" customHeight="1" x14ac:dyDescent="0.2">
      <c r="A10" s="31">
        <v>3</v>
      </c>
      <c r="B10" s="32" t="s">
        <v>22</v>
      </c>
      <c r="C10" s="34">
        <v>0</v>
      </c>
      <c r="D10" s="34">
        <v>0</v>
      </c>
      <c r="E10" s="33"/>
      <c r="F10" s="34"/>
      <c r="G10" s="35">
        <v>0</v>
      </c>
      <c r="H10" s="35">
        <v>3</v>
      </c>
      <c r="I10" s="31">
        <v>3</v>
      </c>
      <c r="J10" s="32" t="s">
        <v>23</v>
      </c>
      <c r="K10" s="34">
        <v>0</v>
      </c>
      <c r="L10" s="34">
        <v>0</v>
      </c>
      <c r="M10" s="33"/>
      <c r="N10" s="34"/>
      <c r="O10" s="35">
        <v>0</v>
      </c>
      <c r="P10" s="35">
        <v>3</v>
      </c>
    </row>
    <row r="11" spans="1:16" ht="20.25" customHeight="1" thickBot="1" x14ac:dyDescent="0.25">
      <c r="A11" s="36"/>
      <c r="B11" s="37" t="s">
        <v>24</v>
      </c>
      <c r="C11" s="40"/>
      <c r="D11" s="40"/>
      <c r="E11" s="38"/>
      <c r="F11" s="40"/>
      <c r="G11" s="41"/>
      <c r="H11" s="41"/>
      <c r="I11" s="36"/>
      <c r="J11" s="37" t="s">
        <v>25</v>
      </c>
      <c r="K11" s="40"/>
      <c r="L11" s="40"/>
      <c r="M11" s="38"/>
      <c r="N11" s="40"/>
      <c r="O11" s="41"/>
      <c r="P11" s="41"/>
    </row>
    <row r="12" spans="1:16" ht="18" customHeight="1" x14ac:dyDescent="0.3">
      <c r="A12" s="42" t="s">
        <v>26</v>
      </c>
      <c r="B12" s="43"/>
      <c r="C12" s="43"/>
      <c r="D12" s="43"/>
      <c r="E12" s="43"/>
      <c r="F12" s="43"/>
      <c r="G12" s="43"/>
      <c r="H12" s="43"/>
      <c r="I12" s="44" t="s">
        <v>27</v>
      </c>
      <c r="J12" s="43"/>
      <c r="K12" s="43"/>
      <c r="L12" s="43"/>
      <c r="M12" s="43"/>
      <c r="N12" s="43"/>
      <c r="O12" s="43"/>
      <c r="P12" s="45"/>
    </row>
    <row r="13" spans="1:16" ht="18" customHeight="1" thickBot="1" x14ac:dyDescent="0.25">
      <c r="A13" s="27" t="s">
        <v>6</v>
      </c>
      <c r="B13" s="28" t="s">
        <v>7</v>
      </c>
      <c r="C13" s="29">
        <v>1</v>
      </c>
      <c r="D13" s="29">
        <v>2</v>
      </c>
      <c r="E13" s="29">
        <v>3</v>
      </c>
      <c r="F13" s="29">
        <v>4</v>
      </c>
      <c r="G13" s="28" t="s">
        <v>8</v>
      </c>
      <c r="H13" s="28" t="s">
        <v>9</v>
      </c>
      <c r="I13" s="28" t="s">
        <v>6</v>
      </c>
      <c r="J13" s="28" t="s">
        <v>7</v>
      </c>
      <c r="K13" s="29">
        <v>1</v>
      </c>
      <c r="L13" s="29">
        <v>2</v>
      </c>
      <c r="M13" s="29">
        <v>3</v>
      </c>
      <c r="N13" s="29">
        <v>4</v>
      </c>
      <c r="O13" s="28" t="s">
        <v>8</v>
      </c>
      <c r="P13" s="30" t="s">
        <v>9</v>
      </c>
    </row>
    <row r="14" spans="1:16" ht="19.5" customHeight="1" x14ac:dyDescent="0.2">
      <c r="A14" s="31">
        <v>1</v>
      </c>
      <c r="B14" s="32" t="s">
        <v>28</v>
      </c>
      <c r="C14" s="33"/>
      <c r="D14" s="34">
        <v>0</v>
      </c>
      <c r="E14" s="34">
        <v>0</v>
      </c>
      <c r="F14" s="34"/>
      <c r="G14" s="35">
        <v>0</v>
      </c>
      <c r="H14" s="35">
        <v>3</v>
      </c>
      <c r="I14" s="31">
        <v>1</v>
      </c>
      <c r="J14" s="32" t="s">
        <v>29</v>
      </c>
      <c r="K14" s="33"/>
      <c r="L14" s="34">
        <v>1</v>
      </c>
      <c r="M14" s="34">
        <v>1</v>
      </c>
      <c r="N14" s="34"/>
      <c r="O14" s="35">
        <v>2</v>
      </c>
      <c r="P14" s="35">
        <v>1</v>
      </c>
    </row>
    <row r="15" spans="1:16" ht="20.25" customHeight="1" thickBot="1" x14ac:dyDescent="0.25">
      <c r="A15" s="36"/>
      <c r="B15" s="37" t="s">
        <v>30</v>
      </c>
      <c r="C15" s="38"/>
      <c r="D15" s="40"/>
      <c r="E15" s="40"/>
      <c r="F15" s="40"/>
      <c r="G15" s="41"/>
      <c r="H15" s="41"/>
      <c r="I15" s="36"/>
      <c r="J15" s="37" t="s">
        <v>31</v>
      </c>
      <c r="K15" s="38"/>
      <c r="L15" s="39" t="s">
        <v>32</v>
      </c>
      <c r="M15" s="39" t="s">
        <v>19</v>
      </c>
      <c r="N15" s="40"/>
      <c r="O15" s="41"/>
      <c r="P15" s="41"/>
    </row>
    <row r="16" spans="1:16" ht="20.25" customHeight="1" x14ac:dyDescent="0.2">
      <c r="A16" s="31">
        <v>2</v>
      </c>
      <c r="B16" s="32" t="s">
        <v>33</v>
      </c>
      <c r="C16" s="34">
        <v>1</v>
      </c>
      <c r="D16" s="33"/>
      <c r="E16" s="34">
        <v>1</v>
      </c>
      <c r="F16" s="34"/>
      <c r="G16" s="35">
        <v>2</v>
      </c>
      <c r="H16" s="35">
        <v>1</v>
      </c>
      <c r="I16" s="31">
        <v>2</v>
      </c>
      <c r="J16" s="32" t="s">
        <v>34</v>
      </c>
      <c r="K16" s="34">
        <v>0</v>
      </c>
      <c r="L16" s="33"/>
      <c r="M16" s="34">
        <v>1</v>
      </c>
      <c r="N16" s="34"/>
      <c r="O16" s="35">
        <v>1</v>
      </c>
      <c r="P16" s="35">
        <v>2</v>
      </c>
    </row>
    <row r="17" spans="1:16" ht="20.25" customHeight="1" thickBot="1" x14ac:dyDescent="0.25">
      <c r="A17" s="36"/>
      <c r="B17" s="37" t="s">
        <v>35</v>
      </c>
      <c r="C17" s="39" t="s">
        <v>13</v>
      </c>
      <c r="D17" s="38"/>
      <c r="E17" s="39" t="s">
        <v>14</v>
      </c>
      <c r="F17" s="40"/>
      <c r="G17" s="41"/>
      <c r="H17" s="41"/>
      <c r="I17" s="36"/>
      <c r="J17" s="37" t="s">
        <v>36</v>
      </c>
      <c r="K17" s="40"/>
      <c r="L17" s="38"/>
      <c r="M17" s="39" t="s">
        <v>13</v>
      </c>
      <c r="N17" s="40"/>
      <c r="O17" s="41"/>
      <c r="P17" s="41"/>
    </row>
    <row r="18" spans="1:16" ht="20.25" customHeight="1" x14ac:dyDescent="0.2">
      <c r="A18" s="31">
        <v>3</v>
      </c>
      <c r="B18" s="32" t="s">
        <v>37</v>
      </c>
      <c r="C18" s="34">
        <v>1</v>
      </c>
      <c r="D18" s="34">
        <v>0</v>
      </c>
      <c r="E18" s="33"/>
      <c r="F18" s="34"/>
      <c r="G18" s="35">
        <v>1</v>
      </c>
      <c r="H18" s="35">
        <v>2</v>
      </c>
      <c r="I18" s="31">
        <v>3</v>
      </c>
      <c r="J18" s="32" t="s">
        <v>38</v>
      </c>
      <c r="K18" s="34">
        <v>0</v>
      </c>
      <c r="L18" s="34">
        <v>0</v>
      </c>
      <c r="M18" s="33"/>
      <c r="N18" s="34"/>
      <c r="O18" s="35">
        <v>0</v>
      </c>
      <c r="P18" s="35">
        <v>3</v>
      </c>
    </row>
    <row r="19" spans="1:16" ht="20.25" customHeight="1" thickBot="1" x14ac:dyDescent="0.25">
      <c r="A19" s="36"/>
      <c r="B19" s="37" t="s">
        <v>39</v>
      </c>
      <c r="C19" s="39" t="s">
        <v>14</v>
      </c>
      <c r="D19" s="40"/>
      <c r="E19" s="38"/>
      <c r="F19" s="40"/>
      <c r="G19" s="41"/>
      <c r="H19" s="41"/>
      <c r="I19" s="36"/>
      <c r="J19" s="37" t="s">
        <v>40</v>
      </c>
      <c r="K19" s="40"/>
      <c r="L19" s="40"/>
      <c r="M19" s="38"/>
      <c r="N19" s="40"/>
      <c r="O19" s="41"/>
      <c r="P19" s="41"/>
    </row>
    <row r="20" spans="1:16" ht="58.5" customHeight="1" x14ac:dyDescent="0.35">
      <c r="A20" s="46" t="str">
        <f>[1]Информация!$A$9</f>
        <v>DOMINOR CUP'20</v>
      </c>
      <c r="B20" s="47"/>
      <c r="C20" s="47"/>
      <c r="D20" s="47"/>
      <c r="E20" s="47"/>
      <c r="F20" s="48" t="s">
        <v>0</v>
      </c>
      <c r="G20" s="47"/>
      <c r="H20" s="47"/>
      <c r="I20" s="49" t="str">
        <f>[1]Информация!$A$9</f>
        <v>DOMINOR CUP'20</v>
      </c>
      <c r="J20" s="47"/>
      <c r="K20" s="47"/>
      <c r="L20" s="47"/>
      <c r="M20" s="63" t="s">
        <v>88</v>
      </c>
      <c r="N20" s="47"/>
      <c r="O20" s="47"/>
      <c r="P20" s="50"/>
    </row>
    <row r="21" spans="1:16" ht="13.25" customHeight="1" x14ac:dyDescent="0.15">
      <c r="A21" s="57" t="s">
        <v>1</v>
      </c>
      <c r="B21" s="58"/>
      <c r="C21" s="59"/>
      <c r="D21" s="60" t="s">
        <v>2</v>
      </c>
      <c r="E21" s="58"/>
      <c r="F21" s="58"/>
      <c r="G21" s="59"/>
      <c r="H21" s="60" t="s">
        <v>3</v>
      </c>
      <c r="I21" s="60" t="s">
        <v>1</v>
      </c>
      <c r="J21" s="58"/>
      <c r="K21" s="59"/>
      <c r="L21" s="60" t="s">
        <v>2</v>
      </c>
      <c r="M21" s="58"/>
      <c r="N21" s="58"/>
      <c r="O21" s="59"/>
      <c r="P21" s="61" t="s">
        <v>3</v>
      </c>
    </row>
    <row r="22" spans="1:16" ht="13.25" customHeight="1" x14ac:dyDescent="0.15">
      <c r="A22" s="17" t="str">
        <f>[1]Информация!$A$15</f>
        <v>11-12 июля</v>
      </c>
      <c r="B22" s="18"/>
      <c r="C22" s="19"/>
      <c r="D22" s="20" t="str">
        <f>[1]Информация!$A$11</f>
        <v>Elite Tennis Club, Черноморск</v>
      </c>
      <c r="E22" s="18"/>
      <c r="F22" s="18"/>
      <c r="G22" s="19"/>
      <c r="H22" s="21" t="str">
        <f>[1]Информация!$A$17</f>
        <v>Ольга Стацюк</v>
      </c>
      <c r="I22" s="20" t="str">
        <f>[1]Информация!$A$15</f>
        <v>11-12 июля</v>
      </c>
      <c r="J22" s="18"/>
      <c r="K22" s="19"/>
      <c r="L22" s="20" t="str">
        <f>[1]Информация!$A$11</f>
        <v>Elite Tennis Club, Черноморск</v>
      </c>
      <c r="M22" s="18"/>
      <c r="N22" s="18"/>
      <c r="O22" s="19"/>
      <c r="P22" s="22" t="str">
        <f>[1]Информация!$A$17</f>
        <v>Ольга Стацюк</v>
      </c>
    </row>
    <row r="23" spans="1:16" ht="17.25" customHeight="1" x14ac:dyDescent="0.3">
      <c r="A23" s="23" t="s">
        <v>41</v>
      </c>
      <c r="B23" s="24"/>
      <c r="C23" s="24"/>
      <c r="D23" s="24"/>
      <c r="E23" s="24"/>
      <c r="F23" s="24"/>
      <c r="G23" s="24"/>
      <c r="H23" s="24"/>
      <c r="I23" s="25" t="s">
        <v>42</v>
      </c>
      <c r="J23" s="24"/>
      <c r="K23" s="24"/>
      <c r="L23" s="24"/>
      <c r="M23" s="24"/>
      <c r="N23" s="24"/>
      <c r="O23" s="24"/>
      <c r="P23" s="26"/>
    </row>
    <row r="24" spans="1:16" ht="18" customHeight="1" thickBot="1" x14ac:dyDescent="0.25">
      <c r="A24" s="27" t="s">
        <v>6</v>
      </c>
      <c r="B24" s="28" t="s">
        <v>7</v>
      </c>
      <c r="C24" s="29">
        <v>1</v>
      </c>
      <c r="D24" s="29">
        <v>2</v>
      </c>
      <c r="E24" s="29">
        <v>3</v>
      </c>
      <c r="F24" s="29">
        <v>4</v>
      </c>
      <c r="G24" s="28" t="s">
        <v>8</v>
      </c>
      <c r="H24" s="28" t="s">
        <v>9</v>
      </c>
      <c r="I24" s="28" t="s">
        <v>6</v>
      </c>
      <c r="J24" s="28" t="s">
        <v>7</v>
      </c>
      <c r="K24" s="29">
        <v>1</v>
      </c>
      <c r="L24" s="29">
        <v>2</v>
      </c>
      <c r="M24" s="29">
        <v>3</v>
      </c>
      <c r="N24" s="29">
        <v>4</v>
      </c>
      <c r="O24" s="28" t="s">
        <v>8</v>
      </c>
      <c r="P24" s="30" t="s">
        <v>9</v>
      </c>
    </row>
    <row r="25" spans="1:16" ht="20.25" customHeight="1" x14ac:dyDescent="0.2">
      <c r="A25" s="31">
        <v>1</v>
      </c>
      <c r="B25" s="32" t="s">
        <v>43</v>
      </c>
      <c r="C25" s="33"/>
      <c r="D25" s="34">
        <v>1</v>
      </c>
      <c r="E25" s="34">
        <v>1</v>
      </c>
      <c r="F25" s="34"/>
      <c r="G25" s="35">
        <v>2</v>
      </c>
      <c r="H25" s="35">
        <v>1</v>
      </c>
      <c r="I25" s="31">
        <v>1</v>
      </c>
      <c r="J25" s="32" t="s">
        <v>44</v>
      </c>
      <c r="K25" s="33"/>
      <c r="L25" s="34">
        <v>1</v>
      </c>
      <c r="M25" s="34">
        <v>1</v>
      </c>
      <c r="N25" s="34"/>
      <c r="O25" s="35">
        <v>2</v>
      </c>
      <c r="P25" s="35">
        <v>1</v>
      </c>
    </row>
    <row r="26" spans="1:16" ht="20.25" customHeight="1" thickBot="1" x14ac:dyDescent="0.25">
      <c r="A26" s="36"/>
      <c r="B26" s="37" t="s">
        <v>45</v>
      </c>
      <c r="C26" s="38"/>
      <c r="D26" s="39" t="s">
        <v>46</v>
      </c>
      <c r="E26" s="39" t="s">
        <v>19</v>
      </c>
      <c r="F26" s="40"/>
      <c r="G26" s="41"/>
      <c r="H26" s="41"/>
      <c r="I26" s="36"/>
      <c r="J26" s="37" t="s">
        <v>47</v>
      </c>
      <c r="K26" s="38"/>
      <c r="L26" s="39" t="s">
        <v>46</v>
      </c>
      <c r="M26" s="39" t="s">
        <v>19</v>
      </c>
      <c r="N26" s="40"/>
      <c r="O26" s="41"/>
      <c r="P26" s="41"/>
    </row>
    <row r="27" spans="1:16" ht="20.25" customHeight="1" x14ac:dyDescent="0.2">
      <c r="A27" s="31">
        <v>2</v>
      </c>
      <c r="B27" s="32" t="s">
        <v>48</v>
      </c>
      <c r="C27" s="34">
        <v>0</v>
      </c>
      <c r="D27" s="33"/>
      <c r="E27" s="34">
        <v>1</v>
      </c>
      <c r="F27" s="34"/>
      <c r="G27" s="35">
        <v>1</v>
      </c>
      <c r="H27" s="35">
        <v>2</v>
      </c>
      <c r="I27" s="31">
        <v>2</v>
      </c>
      <c r="J27" s="32" t="s">
        <v>49</v>
      </c>
      <c r="K27" s="34">
        <v>0</v>
      </c>
      <c r="L27" s="33"/>
      <c r="M27" s="34">
        <v>1</v>
      </c>
      <c r="N27" s="34"/>
      <c r="O27" s="35">
        <v>1</v>
      </c>
      <c r="P27" s="35">
        <v>2</v>
      </c>
    </row>
    <row r="28" spans="1:16" ht="20.25" customHeight="1" thickBot="1" x14ac:dyDescent="0.25">
      <c r="A28" s="36"/>
      <c r="B28" s="37" t="s">
        <v>50</v>
      </c>
      <c r="C28" s="40"/>
      <c r="D28" s="38"/>
      <c r="E28" s="39" t="s">
        <v>13</v>
      </c>
      <c r="F28" s="40"/>
      <c r="G28" s="41"/>
      <c r="H28" s="41"/>
      <c r="I28" s="36"/>
      <c r="J28" s="37" t="s">
        <v>51</v>
      </c>
      <c r="K28" s="40"/>
      <c r="L28" s="38"/>
      <c r="M28" s="39" t="s">
        <v>13</v>
      </c>
      <c r="N28" s="40"/>
      <c r="O28" s="41"/>
      <c r="P28" s="41"/>
    </row>
    <row r="29" spans="1:16" ht="20.25" customHeight="1" x14ac:dyDescent="0.2">
      <c r="A29" s="31">
        <v>3</v>
      </c>
      <c r="B29" s="32" t="s">
        <v>52</v>
      </c>
      <c r="C29" s="34">
        <v>0</v>
      </c>
      <c r="D29" s="34">
        <v>0</v>
      </c>
      <c r="E29" s="33"/>
      <c r="F29" s="34"/>
      <c r="G29" s="35">
        <v>0</v>
      </c>
      <c r="H29" s="35">
        <v>3</v>
      </c>
      <c r="I29" s="31">
        <v>3</v>
      </c>
      <c r="J29" s="32" t="s">
        <v>53</v>
      </c>
      <c r="K29" s="34">
        <v>0</v>
      </c>
      <c r="L29" s="34">
        <v>0</v>
      </c>
      <c r="M29" s="33"/>
      <c r="N29" s="34"/>
      <c r="O29" s="35">
        <v>0</v>
      </c>
      <c r="P29" s="35">
        <v>3</v>
      </c>
    </row>
    <row r="30" spans="1:16" ht="20.25" customHeight="1" thickBot="1" x14ac:dyDescent="0.25">
      <c r="A30" s="36"/>
      <c r="B30" s="37" t="s">
        <v>54</v>
      </c>
      <c r="C30" s="40"/>
      <c r="D30" s="40"/>
      <c r="E30" s="38"/>
      <c r="F30" s="40"/>
      <c r="G30" s="41"/>
      <c r="H30" s="41"/>
      <c r="I30" s="36"/>
      <c r="J30" s="37" t="s">
        <v>55</v>
      </c>
      <c r="K30" s="40"/>
      <c r="L30" s="40"/>
      <c r="M30" s="38"/>
      <c r="N30" s="40"/>
      <c r="O30" s="41"/>
      <c r="P30" s="41"/>
    </row>
    <row r="31" spans="1:16" ht="33.5" customHeight="1" x14ac:dyDescent="0.35">
      <c r="A31" s="46" t="str">
        <f>[1]Информация!$A$9</f>
        <v>DOMINOR CUP'20</v>
      </c>
      <c r="B31" s="47"/>
      <c r="C31" s="47"/>
      <c r="D31" s="47"/>
      <c r="E31" s="47"/>
      <c r="F31" s="48" t="s">
        <v>0</v>
      </c>
      <c r="G31" s="47"/>
      <c r="H31" s="47"/>
      <c r="I31" s="49" t="str">
        <f>[1]Информация!$A$9</f>
        <v>DOMINOR CUP'20</v>
      </c>
      <c r="J31" s="47"/>
      <c r="K31" s="47"/>
      <c r="L31" s="47"/>
      <c r="M31" s="63" t="s">
        <v>88</v>
      </c>
      <c r="N31" s="47"/>
      <c r="O31" s="47"/>
      <c r="P31" s="50"/>
    </row>
    <row r="32" spans="1:16" ht="17.25" customHeight="1" x14ac:dyDescent="0.15">
      <c r="A32" s="12" t="s">
        <v>1</v>
      </c>
      <c r="B32" s="13"/>
      <c r="C32" s="14"/>
      <c r="D32" s="15" t="s">
        <v>2</v>
      </c>
      <c r="E32" s="13"/>
      <c r="F32" s="13"/>
      <c r="G32" s="14"/>
      <c r="H32" s="15" t="s">
        <v>3</v>
      </c>
      <c r="I32" s="15" t="s">
        <v>1</v>
      </c>
      <c r="J32" s="13"/>
      <c r="K32" s="14"/>
      <c r="L32" s="15" t="s">
        <v>2</v>
      </c>
      <c r="M32" s="13"/>
      <c r="N32" s="13"/>
      <c r="O32" s="14"/>
      <c r="P32" s="16" t="s">
        <v>3</v>
      </c>
    </row>
    <row r="33" spans="1:16" ht="17.25" customHeight="1" thickBot="1" x14ac:dyDescent="0.2">
      <c r="A33" s="17" t="str">
        <f>[1]Информация!$A$15</f>
        <v>11-12 июля</v>
      </c>
      <c r="B33" s="18"/>
      <c r="C33" s="19"/>
      <c r="D33" s="20" t="str">
        <f>[1]Информация!$A$11</f>
        <v>Elite Tennis Club, Черноморск</v>
      </c>
      <c r="E33" s="18"/>
      <c r="F33" s="18"/>
      <c r="G33" s="19"/>
      <c r="H33" s="21" t="str">
        <f>[1]Информация!$A$17</f>
        <v>Ольга Стацюк</v>
      </c>
      <c r="I33" s="20" t="str">
        <f>[1]Информация!$A$15</f>
        <v>11-12 июля</v>
      </c>
      <c r="J33" s="18"/>
      <c r="K33" s="19"/>
      <c r="L33" s="20" t="str">
        <f>[1]Информация!$A$11</f>
        <v>Elite Tennis Club, Черноморск</v>
      </c>
      <c r="M33" s="18"/>
      <c r="N33" s="18"/>
      <c r="O33" s="19"/>
      <c r="P33" s="22" t="str">
        <f>[1]Информация!$A$17</f>
        <v>Ольга Стацюк</v>
      </c>
    </row>
    <row r="34" spans="1:16" ht="18" customHeight="1" x14ac:dyDescent="0.3">
      <c r="A34" s="42" t="s">
        <v>56</v>
      </c>
      <c r="B34" s="43"/>
      <c r="C34" s="43"/>
      <c r="D34" s="43"/>
      <c r="E34" s="43"/>
      <c r="F34" s="43"/>
      <c r="G34" s="43"/>
      <c r="H34" s="43"/>
      <c r="I34" s="51" t="s">
        <v>57</v>
      </c>
      <c r="J34" s="43"/>
      <c r="K34" s="43"/>
      <c r="L34" s="43"/>
      <c r="M34" s="43"/>
      <c r="N34" s="43"/>
      <c r="O34" s="43"/>
      <c r="P34" s="52"/>
    </row>
    <row r="35" spans="1:16" ht="18" customHeight="1" thickBot="1" x14ac:dyDescent="0.25">
      <c r="A35" s="27" t="s">
        <v>6</v>
      </c>
      <c r="B35" s="28" t="s">
        <v>7</v>
      </c>
      <c r="C35" s="29">
        <v>1</v>
      </c>
      <c r="D35" s="29">
        <v>2</v>
      </c>
      <c r="E35" s="29">
        <v>3</v>
      </c>
      <c r="F35" s="29">
        <v>4</v>
      </c>
      <c r="G35" s="28" t="s">
        <v>8</v>
      </c>
      <c r="H35" s="28" t="s">
        <v>9</v>
      </c>
      <c r="I35" s="28" t="s">
        <v>6</v>
      </c>
      <c r="J35" s="28" t="s">
        <v>7</v>
      </c>
      <c r="K35" s="29">
        <v>1</v>
      </c>
      <c r="L35" s="29">
        <v>2</v>
      </c>
      <c r="M35" s="29">
        <v>3</v>
      </c>
      <c r="N35" s="29">
        <v>4</v>
      </c>
      <c r="O35" s="28" t="s">
        <v>8</v>
      </c>
      <c r="P35" s="30" t="s">
        <v>9</v>
      </c>
    </row>
    <row r="36" spans="1:16" ht="19.5" customHeight="1" x14ac:dyDescent="0.2">
      <c r="A36" s="31">
        <v>1</v>
      </c>
      <c r="B36" s="32" t="s">
        <v>58</v>
      </c>
      <c r="C36" s="33"/>
      <c r="D36" s="34">
        <v>1</v>
      </c>
      <c r="E36" s="34">
        <v>0</v>
      </c>
      <c r="F36" s="34"/>
      <c r="G36" s="35">
        <v>1</v>
      </c>
      <c r="H36" s="35">
        <v>2</v>
      </c>
      <c r="I36" s="31">
        <v>1</v>
      </c>
      <c r="J36" s="32" t="s">
        <v>59</v>
      </c>
      <c r="K36" s="33"/>
      <c r="L36" s="34">
        <v>0</v>
      </c>
      <c r="M36" s="34">
        <v>0</v>
      </c>
      <c r="N36" s="34">
        <v>1</v>
      </c>
      <c r="O36" s="35">
        <v>1</v>
      </c>
      <c r="P36" s="35">
        <v>3</v>
      </c>
    </row>
    <row r="37" spans="1:16" ht="20.25" customHeight="1" thickBot="1" x14ac:dyDescent="0.25">
      <c r="A37" s="36"/>
      <c r="B37" s="37" t="s">
        <v>60</v>
      </c>
      <c r="C37" s="38"/>
      <c r="D37" s="39" t="s">
        <v>13</v>
      </c>
      <c r="E37" s="40"/>
      <c r="F37" s="40"/>
      <c r="G37" s="41"/>
      <c r="H37" s="41"/>
      <c r="I37" s="36"/>
      <c r="J37" s="37" t="s">
        <v>61</v>
      </c>
      <c r="K37" s="38"/>
      <c r="L37" s="40"/>
      <c r="M37" s="40"/>
      <c r="N37" s="39" t="s">
        <v>62</v>
      </c>
      <c r="O37" s="41"/>
      <c r="P37" s="41"/>
    </row>
    <row r="38" spans="1:16" ht="20.25" customHeight="1" x14ac:dyDescent="0.2">
      <c r="A38" s="31">
        <v>2</v>
      </c>
      <c r="B38" s="32" t="s">
        <v>63</v>
      </c>
      <c r="C38" s="34">
        <v>0</v>
      </c>
      <c r="D38" s="33"/>
      <c r="E38" s="34">
        <v>0</v>
      </c>
      <c r="F38" s="34"/>
      <c r="G38" s="35">
        <v>0</v>
      </c>
      <c r="H38" s="35">
        <v>3</v>
      </c>
      <c r="I38" s="31">
        <v>2</v>
      </c>
      <c r="J38" s="32" t="s">
        <v>64</v>
      </c>
      <c r="K38" s="34">
        <v>1</v>
      </c>
      <c r="L38" s="33"/>
      <c r="M38" s="34">
        <v>0</v>
      </c>
      <c r="N38" s="34">
        <v>0</v>
      </c>
      <c r="O38" s="35">
        <v>1</v>
      </c>
      <c r="P38" s="35">
        <v>4</v>
      </c>
    </row>
    <row r="39" spans="1:16" ht="20.25" customHeight="1" thickBot="1" x14ac:dyDescent="0.25">
      <c r="A39" s="36"/>
      <c r="B39" s="37" t="s">
        <v>65</v>
      </c>
      <c r="C39" s="40"/>
      <c r="D39" s="38"/>
      <c r="E39" s="40"/>
      <c r="F39" s="40"/>
      <c r="G39" s="41"/>
      <c r="H39" s="41"/>
      <c r="I39" s="36"/>
      <c r="J39" s="37" t="s">
        <v>66</v>
      </c>
      <c r="K39" s="39" t="s">
        <v>13</v>
      </c>
      <c r="L39" s="38"/>
      <c r="M39" s="40"/>
      <c r="N39" s="40"/>
      <c r="O39" s="41"/>
      <c r="P39" s="41"/>
    </row>
    <row r="40" spans="1:16" ht="20.25" customHeight="1" x14ac:dyDescent="0.2">
      <c r="A40" s="31">
        <v>3</v>
      </c>
      <c r="B40" s="32" t="s">
        <v>67</v>
      </c>
      <c r="C40" s="34">
        <v>1</v>
      </c>
      <c r="D40" s="34">
        <v>1</v>
      </c>
      <c r="E40" s="33"/>
      <c r="F40" s="34"/>
      <c r="G40" s="35">
        <v>2</v>
      </c>
      <c r="H40" s="35">
        <v>1</v>
      </c>
      <c r="I40" s="31">
        <v>3</v>
      </c>
      <c r="J40" s="32" t="s">
        <v>68</v>
      </c>
      <c r="K40" s="34">
        <v>1</v>
      </c>
      <c r="L40" s="34">
        <v>1</v>
      </c>
      <c r="M40" s="33"/>
      <c r="N40" s="34">
        <v>1</v>
      </c>
      <c r="O40" s="35">
        <v>3</v>
      </c>
      <c r="P40" s="35">
        <v>1</v>
      </c>
    </row>
    <row r="41" spans="1:16" ht="20.25" customHeight="1" thickBot="1" x14ac:dyDescent="0.25">
      <c r="A41" s="36"/>
      <c r="B41" s="37" t="s">
        <v>69</v>
      </c>
      <c r="C41" s="39" t="s">
        <v>13</v>
      </c>
      <c r="D41" s="39" t="s">
        <v>13</v>
      </c>
      <c r="E41" s="38"/>
      <c r="F41" s="40"/>
      <c r="G41" s="41"/>
      <c r="H41" s="41"/>
      <c r="I41" s="36"/>
      <c r="J41" s="37" t="s">
        <v>70</v>
      </c>
      <c r="K41" s="39" t="s">
        <v>19</v>
      </c>
      <c r="L41" s="39" t="s">
        <v>21</v>
      </c>
      <c r="M41" s="38"/>
      <c r="N41" s="39" t="s">
        <v>71</v>
      </c>
      <c r="O41" s="41"/>
      <c r="P41" s="41"/>
    </row>
    <row r="42" spans="1:16" ht="20.25" customHeight="1" x14ac:dyDescent="0.2">
      <c r="A42" s="53"/>
      <c r="B42" s="54"/>
      <c r="C42" s="34"/>
      <c r="D42" s="34"/>
      <c r="E42" s="34"/>
      <c r="F42" s="33"/>
      <c r="G42" s="35"/>
      <c r="H42" s="35"/>
      <c r="I42" s="31">
        <v>4</v>
      </c>
      <c r="J42" s="32" t="s">
        <v>72</v>
      </c>
      <c r="K42" s="34">
        <v>0</v>
      </c>
      <c r="L42" s="34">
        <v>1</v>
      </c>
      <c r="M42" s="34">
        <v>0</v>
      </c>
      <c r="N42" s="33"/>
      <c r="O42" s="35">
        <v>1</v>
      </c>
      <c r="P42" s="35">
        <v>2</v>
      </c>
    </row>
    <row r="43" spans="1:16" ht="20.25" customHeight="1" thickBot="1" x14ac:dyDescent="0.25">
      <c r="A43" s="36"/>
      <c r="B43" s="55"/>
      <c r="C43" s="40"/>
      <c r="D43" s="40"/>
      <c r="E43" s="40"/>
      <c r="F43" s="38"/>
      <c r="G43" s="41"/>
      <c r="H43" s="41"/>
      <c r="I43" s="36"/>
      <c r="J43" s="37" t="s">
        <v>73</v>
      </c>
      <c r="K43" s="40"/>
      <c r="L43" s="39" t="s">
        <v>14</v>
      </c>
      <c r="M43" s="40"/>
      <c r="N43" s="38"/>
      <c r="O43" s="41"/>
      <c r="P43" s="41"/>
    </row>
    <row r="44" spans="1:16" ht="25" customHeight="1" x14ac:dyDescent="0.3">
      <c r="A44" s="23" t="s">
        <v>74</v>
      </c>
      <c r="B44" s="24"/>
      <c r="C44" s="24"/>
      <c r="D44" s="24"/>
      <c r="E44" s="24"/>
      <c r="F44" s="24"/>
      <c r="G44" s="24"/>
      <c r="H44" s="24"/>
      <c r="I44" s="56" t="s">
        <v>75</v>
      </c>
      <c r="J44" s="24"/>
      <c r="K44" s="24"/>
      <c r="L44" s="24"/>
      <c r="M44" s="24"/>
      <c r="N44" s="24"/>
      <c r="O44" s="24"/>
      <c r="P44" s="26"/>
    </row>
    <row r="45" spans="1:16" ht="17.25" customHeight="1" thickBot="1" x14ac:dyDescent="0.25">
      <c r="A45" s="27" t="s">
        <v>6</v>
      </c>
      <c r="B45" s="28" t="s">
        <v>7</v>
      </c>
      <c r="C45" s="29">
        <v>1</v>
      </c>
      <c r="D45" s="29">
        <v>2</v>
      </c>
      <c r="E45" s="29">
        <v>3</v>
      </c>
      <c r="F45" s="29">
        <v>4</v>
      </c>
      <c r="G45" s="28" t="s">
        <v>8</v>
      </c>
      <c r="H45" s="28" t="s">
        <v>9</v>
      </c>
      <c r="I45" s="28" t="s">
        <v>6</v>
      </c>
      <c r="J45" s="28" t="s">
        <v>7</v>
      </c>
      <c r="K45" s="29">
        <v>1</v>
      </c>
      <c r="L45" s="29">
        <v>2</v>
      </c>
      <c r="M45" s="29">
        <v>3</v>
      </c>
      <c r="N45" s="29">
        <v>4</v>
      </c>
      <c r="O45" s="28" t="s">
        <v>8</v>
      </c>
      <c r="P45" s="30" t="s">
        <v>9</v>
      </c>
    </row>
    <row r="46" spans="1:16" ht="17.25" customHeight="1" x14ac:dyDescent="0.2">
      <c r="A46" s="31">
        <v>1</v>
      </c>
      <c r="B46" s="32" t="s">
        <v>76</v>
      </c>
      <c r="C46" s="33"/>
      <c r="D46" s="34">
        <v>1</v>
      </c>
      <c r="E46" s="34">
        <v>1</v>
      </c>
      <c r="F46" s="34"/>
      <c r="G46" s="35">
        <v>2</v>
      </c>
      <c r="H46" s="35">
        <v>1</v>
      </c>
      <c r="I46" s="31">
        <v>1</v>
      </c>
      <c r="J46" s="32" t="s">
        <v>77</v>
      </c>
      <c r="K46" s="33"/>
      <c r="L46" s="34">
        <v>0</v>
      </c>
      <c r="M46" s="34">
        <v>1</v>
      </c>
      <c r="N46" s="34"/>
      <c r="O46" s="35">
        <v>1</v>
      </c>
      <c r="P46" s="35">
        <v>2</v>
      </c>
    </row>
    <row r="47" spans="1:16" ht="17.25" customHeight="1" thickBot="1" x14ac:dyDescent="0.25">
      <c r="A47" s="36"/>
      <c r="B47" s="37" t="s">
        <v>78</v>
      </c>
      <c r="C47" s="38"/>
      <c r="D47" s="39" t="s">
        <v>71</v>
      </c>
      <c r="E47" s="39" t="s">
        <v>14</v>
      </c>
      <c r="F47" s="40"/>
      <c r="G47" s="41"/>
      <c r="H47" s="41"/>
      <c r="I47" s="36"/>
      <c r="J47" s="37" t="s">
        <v>79</v>
      </c>
      <c r="K47" s="38"/>
      <c r="L47" s="40"/>
      <c r="M47" s="39" t="s">
        <v>46</v>
      </c>
      <c r="N47" s="40"/>
      <c r="O47" s="41"/>
      <c r="P47" s="41"/>
    </row>
    <row r="48" spans="1:16" ht="17.25" customHeight="1" x14ac:dyDescent="0.2">
      <c r="A48" s="31">
        <v>2</v>
      </c>
      <c r="B48" s="32" t="s">
        <v>80</v>
      </c>
      <c r="C48" s="34">
        <v>0</v>
      </c>
      <c r="D48" s="33"/>
      <c r="E48" s="34">
        <v>1</v>
      </c>
      <c r="F48" s="34"/>
      <c r="G48" s="35">
        <v>1</v>
      </c>
      <c r="H48" s="35">
        <v>2</v>
      </c>
      <c r="I48" s="31">
        <v>2</v>
      </c>
      <c r="J48" s="32" t="s">
        <v>81</v>
      </c>
      <c r="K48" s="34">
        <v>1</v>
      </c>
      <c r="L48" s="33"/>
      <c r="M48" s="34">
        <v>1</v>
      </c>
      <c r="N48" s="34"/>
      <c r="O48" s="35">
        <v>2</v>
      </c>
      <c r="P48" s="35">
        <v>1</v>
      </c>
    </row>
    <row r="49" spans="1:16" ht="17.25" customHeight="1" thickBot="1" x14ac:dyDescent="0.25">
      <c r="A49" s="36"/>
      <c r="B49" s="37" t="s">
        <v>82</v>
      </c>
      <c r="C49" s="40"/>
      <c r="D49" s="38"/>
      <c r="E49" s="39" t="s">
        <v>46</v>
      </c>
      <c r="F49" s="40"/>
      <c r="G49" s="41"/>
      <c r="H49" s="41"/>
      <c r="I49" s="36"/>
      <c r="J49" s="37" t="s">
        <v>83</v>
      </c>
      <c r="K49" s="39" t="s">
        <v>14</v>
      </c>
      <c r="L49" s="38"/>
      <c r="M49" s="39" t="s">
        <v>46</v>
      </c>
      <c r="N49" s="40"/>
      <c r="O49" s="41"/>
      <c r="P49" s="41"/>
    </row>
    <row r="50" spans="1:16" ht="17.25" customHeight="1" x14ac:dyDescent="0.2">
      <c r="A50" s="31">
        <v>3</v>
      </c>
      <c r="B50" s="32" t="s">
        <v>84</v>
      </c>
      <c r="C50" s="34">
        <v>0</v>
      </c>
      <c r="D50" s="34">
        <v>0</v>
      </c>
      <c r="E50" s="33"/>
      <c r="F50" s="34"/>
      <c r="G50" s="35">
        <v>0</v>
      </c>
      <c r="H50" s="35">
        <v>3</v>
      </c>
      <c r="I50" s="31">
        <v>3</v>
      </c>
      <c r="J50" s="32" t="s">
        <v>85</v>
      </c>
      <c r="K50" s="34">
        <v>0</v>
      </c>
      <c r="L50" s="34">
        <v>0</v>
      </c>
      <c r="M50" s="33"/>
      <c r="N50" s="34"/>
      <c r="O50" s="35">
        <v>0</v>
      </c>
      <c r="P50" s="35">
        <v>3</v>
      </c>
    </row>
    <row r="51" spans="1:16" ht="17.25" customHeight="1" thickBot="1" x14ac:dyDescent="0.25">
      <c r="A51" s="36"/>
      <c r="B51" s="37" t="s">
        <v>86</v>
      </c>
      <c r="C51" s="40"/>
      <c r="D51" s="40"/>
      <c r="E51" s="38"/>
      <c r="F51" s="40"/>
      <c r="G51" s="41"/>
      <c r="H51" s="41"/>
      <c r="I51" s="36"/>
      <c r="J51" s="37" t="s">
        <v>87</v>
      </c>
      <c r="K51" s="40"/>
      <c r="L51" s="40"/>
      <c r="M51" s="38"/>
      <c r="N51" s="40"/>
      <c r="O51" s="41"/>
      <c r="P51" s="41"/>
    </row>
  </sheetData>
  <mergeCells count="138">
    <mergeCell ref="O50:O51"/>
    <mergeCell ref="P50:P51"/>
    <mergeCell ref="A50:A51"/>
    <mergeCell ref="E50:E51"/>
    <mergeCell ref="G50:G51"/>
    <mergeCell ref="H50:H51"/>
    <mergeCell ref="I50:I51"/>
    <mergeCell ref="M50:M51"/>
    <mergeCell ref="O46:O47"/>
    <mergeCell ref="P46:P47"/>
    <mergeCell ref="A48:A49"/>
    <mergeCell ref="D48:D49"/>
    <mergeCell ref="G48:G49"/>
    <mergeCell ref="H48:H49"/>
    <mergeCell ref="I48:I49"/>
    <mergeCell ref="L48:L49"/>
    <mergeCell ref="O48:O49"/>
    <mergeCell ref="P48:P49"/>
    <mergeCell ref="O42:O43"/>
    <mergeCell ref="P42:P43"/>
    <mergeCell ref="A44:H44"/>
    <mergeCell ref="I44:P44"/>
    <mergeCell ref="A46:A47"/>
    <mergeCell ref="C46:C47"/>
    <mergeCell ref="G46:G47"/>
    <mergeCell ref="H46:H47"/>
    <mergeCell ref="I46:I47"/>
    <mergeCell ref="K46:K47"/>
    <mergeCell ref="A42:A43"/>
    <mergeCell ref="F42:F43"/>
    <mergeCell ref="G42:G43"/>
    <mergeCell ref="H42:H43"/>
    <mergeCell ref="I42:I43"/>
    <mergeCell ref="N42:N43"/>
    <mergeCell ref="O38:O39"/>
    <mergeCell ref="P38:P39"/>
    <mergeCell ref="A40:A41"/>
    <mergeCell ref="E40:E41"/>
    <mergeCell ref="G40:G41"/>
    <mergeCell ref="H40:H41"/>
    <mergeCell ref="I40:I41"/>
    <mergeCell ref="M40:M41"/>
    <mergeCell ref="O40:O41"/>
    <mergeCell ref="P40:P41"/>
    <mergeCell ref="A38:A39"/>
    <mergeCell ref="D38:D39"/>
    <mergeCell ref="G38:G39"/>
    <mergeCell ref="H38:H39"/>
    <mergeCell ref="I38:I39"/>
    <mergeCell ref="L38:L39"/>
    <mergeCell ref="A34:H34"/>
    <mergeCell ref="I34:P34"/>
    <mergeCell ref="A36:A37"/>
    <mergeCell ref="C36:C37"/>
    <mergeCell ref="G36:G37"/>
    <mergeCell ref="H36:H37"/>
    <mergeCell ref="I36:I37"/>
    <mergeCell ref="K36:K37"/>
    <mergeCell ref="O36:O37"/>
    <mergeCell ref="P36:P37"/>
    <mergeCell ref="O27:O28"/>
    <mergeCell ref="P27:P28"/>
    <mergeCell ref="A29:A30"/>
    <mergeCell ref="E29:E30"/>
    <mergeCell ref="G29:G30"/>
    <mergeCell ref="H29:H30"/>
    <mergeCell ref="I29:I30"/>
    <mergeCell ref="M29:M30"/>
    <mergeCell ref="O29:O30"/>
    <mergeCell ref="P29:P30"/>
    <mergeCell ref="A27:A28"/>
    <mergeCell ref="D27:D28"/>
    <mergeCell ref="G27:G28"/>
    <mergeCell ref="H27:H28"/>
    <mergeCell ref="I27:I28"/>
    <mergeCell ref="L27:L28"/>
    <mergeCell ref="A23:H23"/>
    <mergeCell ref="I23:P23"/>
    <mergeCell ref="A25:A26"/>
    <mergeCell ref="C25:C26"/>
    <mergeCell ref="G25:G26"/>
    <mergeCell ref="H25:H26"/>
    <mergeCell ref="I25:I26"/>
    <mergeCell ref="K25:K26"/>
    <mergeCell ref="O25:O26"/>
    <mergeCell ref="P25:P26"/>
    <mergeCell ref="O16:O17"/>
    <mergeCell ref="P16:P17"/>
    <mergeCell ref="A18:A19"/>
    <mergeCell ref="E18:E19"/>
    <mergeCell ref="G18:G19"/>
    <mergeCell ref="H18:H19"/>
    <mergeCell ref="I18:I19"/>
    <mergeCell ref="M18:M19"/>
    <mergeCell ref="O18:O19"/>
    <mergeCell ref="P18:P19"/>
    <mergeCell ref="A16:A17"/>
    <mergeCell ref="D16:D17"/>
    <mergeCell ref="G16:G17"/>
    <mergeCell ref="H16:H17"/>
    <mergeCell ref="I16:I17"/>
    <mergeCell ref="L16:L17"/>
    <mergeCell ref="A12:H12"/>
    <mergeCell ref="I12:P12"/>
    <mergeCell ref="A14:A15"/>
    <mergeCell ref="C14:C15"/>
    <mergeCell ref="G14:G15"/>
    <mergeCell ref="H14:H15"/>
    <mergeCell ref="I14:I15"/>
    <mergeCell ref="K14:K15"/>
    <mergeCell ref="O14:O15"/>
    <mergeCell ref="P14:P15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 xr:uid="{D6AC60F4-08F4-C042-97D3-A0368E4F7A59}"/>
    <hyperlink ref="M20" r:id="rId2" xr:uid="{206A7722-6A8E-A44A-83B3-696A4310A4D2}"/>
    <hyperlink ref="M31" r:id="rId3" xr:uid="{D79FCE04-072A-C940-A6AA-957A9184BA0D}"/>
  </hyperlinks>
  <printOptions horizontalCentered="1"/>
  <pageMargins left="0" right="0" top="0.39370078740157483" bottom="0.39370078740157483" header="0.51181102362204722" footer="0.51181102362204722"/>
  <pageSetup scale="80" orientation="landscape" r:id="rId4"/>
  <headerFooter>
    <oddFooter>&amp;C&amp;"Helvetica Neue,Regular"&amp;12&amp;K000000&amp;P</oddFooter>
  </headerFooter>
  <rowBreaks count="1" manualBreakCount="1">
    <brk id="30" max="15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Основа</vt:lpstr>
      <vt:lpstr>3-8 место</vt:lpstr>
      <vt:lpstr>9-16 места</vt:lpstr>
      <vt:lpstr>17-31 место</vt:lpstr>
      <vt:lpstr>Группы 1-10</vt:lpstr>
      <vt:lpstr>'Группы 1-10'!Область_печати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2020-07-12T21:45:00Z</dcterms:created>
  <dcterms:modified xsi:type="dcterms:W3CDTF">2020-07-12T21:50:34Z</dcterms:modified>
</cp:coreProperties>
</file>