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DD78BC92-F442-DD4F-8317-6301F0A3BF19}" xr6:coauthVersionLast="36" xr6:coauthVersionMax="36" xr10:uidLastSave="{00000000-0000-0000-0000-000000000000}"/>
  <bookViews>
    <workbookView xWindow="1220" yWindow="960" windowWidth="27300" windowHeight="16600" xr2:uid="{E95AE9D6-756D-CF48-BAD9-55DD10D1B27A}"/>
  </bookViews>
  <sheets>
    <sheet name="ОСНОВА МУЖ" sheetId="7" r:id="rId1"/>
    <sheet name="МУЖЧИНЫ" sheetId="5" r:id="rId2"/>
    <sheet name="МУЖСКИЕ КОМАНДЫ" sheetId="6" r:id="rId3"/>
    <sheet name="ОСНОВА ЖЕН" sheetId="4" r:id="rId4"/>
    <sheet name="3 5 7 9" sheetId="3" r:id="rId5"/>
    <sheet name="13-20 ЖЕН" sheetId="2" r:id="rId6"/>
    <sheet name="ЖЕНЩИНЫ" sheetId="1" r:id="rId7"/>
  </sheets>
  <externalReferences>
    <externalReference r:id="rId8"/>
  </externalReferences>
  <definedNames>
    <definedName name="_Order1" hidden="1">255</definedName>
    <definedName name="_xlnm.Print_Area" localSheetId="5">'13-20 ЖЕН'!$A$1:$Q$68</definedName>
    <definedName name="_xlnm.Print_Area" localSheetId="4">'3 5 7 9'!$A$1:$Q$42</definedName>
    <definedName name="_xlnm.Print_Area" localSheetId="6">ЖЕНЩИНЫ!$A$1:$P$29</definedName>
    <definedName name="_xlnm.Print_Area" localSheetId="2">'МУЖСКИЕ КОМАНДЫ'!$A$1:$L$49</definedName>
    <definedName name="_xlnm.Print_Area" localSheetId="1">МУЖЧИНЫ!$A$1:$N$30</definedName>
    <definedName name="_xlnm.Print_Area" localSheetId="3">'ОСНОВА ЖЕН'!$A$1:$Q$77</definedName>
    <definedName name="_xlnm.Print_Area" localSheetId="0">'ОСНОВА МУЖ'!$A$1:$Q$54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7" l="1"/>
  <c r="Q3" i="7"/>
  <c r="J3" i="7"/>
  <c r="F3" i="7"/>
  <c r="A3" i="7"/>
  <c r="A1" i="7"/>
  <c r="L50" i="6"/>
  <c r="F50" i="6"/>
  <c r="L44" i="6"/>
  <c r="F44" i="6"/>
  <c r="L38" i="6"/>
  <c r="F38" i="6"/>
  <c r="L32" i="6"/>
  <c r="F32" i="6"/>
  <c r="L26" i="6"/>
  <c r="F26" i="6"/>
  <c r="L20" i="6"/>
  <c r="F20" i="6"/>
  <c r="L14" i="6"/>
  <c r="F14" i="6"/>
  <c r="L8" i="6"/>
  <c r="F8" i="6"/>
  <c r="L2" i="6"/>
  <c r="F2" i="6"/>
  <c r="N3" i="5"/>
  <c r="K3" i="5"/>
  <c r="H3" i="5"/>
  <c r="G3" i="5"/>
  <c r="D3" i="5"/>
  <c r="A3" i="5"/>
  <c r="H1" i="5"/>
  <c r="A1" i="5"/>
  <c r="N77" i="4"/>
  <c r="J7" i="4"/>
  <c r="Q3" i="4"/>
  <c r="J3" i="4"/>
  <c r="F3" i="4"/>
  <c r="A3" i="4"/>
  <c r="A1" i="4"/>
  <c r="Q3" i="3"/>
  <c r="F3" i="3"/>
  <c r="A3" i="3"/>
  <c r="A1" i="3"/>
  <c r="Q3" i="2"/>
  <c r="F3" i="2"/>
  <c r="A3" i="2"/>
  <c r="A1" i="2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<sst xmlns="http://schemas.openxmlformats.org/spreadsheetml/2006/main" count="651" uniqueCount="273">
  <si>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</si>
  <si>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</si>
  <si>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</si>
  <si>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</si>
  <si>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</si>
  <si>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</si>
  <si>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</si>
  <si>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</si>
  <si>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</si>
  <si>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</si>
  <si>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</si>
  <si>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КОРЧАГИНА</t>
  </si>
  <si>
    <t>БЛУДОВА</t>
  </si>
  <si>
    <t>ЛЕЩИЙ</t>
  </si>
  <si>
    <t>ЛОПУШАНСКАЯ</t>
  </si>
  <si>
    <t>БАБИНЕЦ</t>
  </si>
  <si>
    <t>ВАСИЛЮК</t>
  </si>
  <si>
    <t>КАРПИНСКАЯ</t>
  </si>
  <si>
    <t>ВОСТРИКОВА</t>
  </si>
  <si>
    <t>ГОЛОВАТЮК</t>
  </si>
  <si>
    <t>ВАЛЬТОВА</t>
  </si>
  <si>
    <t>КОВАЛЕНКО</t>
  </si>
  <si>
    <t>МАЛИНОВСКАЯ</t>
  </si>
  <si>
    <t>Группа III</t>
  </si>
  <si>
    <t>Группа IV</t>
  </si>
  <si>
    <t>ЖИЛЕНКОВА</t>
  </si>
  <si>
    <t>АКСЕНЕНКО</t>
  </si>
  <si>
    <t>КОНОВАЛ</t>
  </si>
  <si>
    <t>КАСЬЯН</t>
  </si>
  <si>
    <t>БЕРЕЗУЕВА</t>
  </si>
  <si>
    <t>МИХАЛЕВСКАЯ</t>
  </si>
  <si>
    <t>ТИМОЩУК</t>
  </si>
  <si>
    <t>НЕНАРОЧКИНА</t>
  </si>
  <si>
    <t>БЕЛЬЧЕВА</t>
  </si>
  <si>
    <t>ФИЛОН</t>
  </si>
  <si>
    <t>ГАЛИМОВА</t>
  </si>
  <si>
    <t>ХИЛТУНЕН</t>
  </si>
  <si>
    <t>76(3)</t>
  </si>
  <si>
    <t>Группа V</t>
  </si>
  <si>
    <t>Группа VI</t>
  </si>
  <si>
    <t>ЖАБОТИНСКАЯ</t>
  </si>
  <si>
    <t>ЛУЦЕНКО</t>
  </si>
  <si>
    <t>МАРЧУК</t>
  </si>
  <si>
    <t>ШАПОВАЛЕНКО</t>
  </si>
  <si>
    <t>ВАКС</t>
  </si>
  <si>
    <t>ВИНОГРАДСКАЯ</t>
  </si>
  <si>
    <t>ЛАТАНЮК</t>
  </si>
  <si>
    <t>отк.</t>
  </si>
  <si>
    <t>ДАНИЛЯК</t>
  </si>
  <si>
    <t>ДОРОЖКИНА</t>
  </si>
  <si>
    <t>БАРИШПОЛЬ</t>
  </si>
  <si>
    <t>КРАВЧЕНКО</t>
  </si>
  <si>
    <t>ГОРДИЕНКО</t>
  </si>
  <si>
    <t>ПАНИВКО</t>
  </si>
  <si>
    <t>ГАРКУША</t>
  </si>
  <si>
    <t>ТОКАРЕВА</t>
  </si>
  <si>
    <t>КАРАСЕВА</t>
  </si>
  <si>
    <t>Сроки</t>
  </si>
  <si>
    <t>Фамилия</t>
  </si>
  <si>
    <t>Имя</t>
  </si>
  <si>
    <t>Город</t>
  </si>
  <si>
    <t>13 МЕСТО</t>
  </si>
  <si>
    <t>15 МЕСТО</t>
  </si>
  <si>
    <t>17 МЕСТО</t>
  </si>
  <si>
    <t>19 МЕСТО</t>
  </si>
  <si>
    <t>3 МЕСТО</t>
  </si>
  <si>
    <t>5 МЕСТО</t>
  </si>
  <si>
    <t>Х</t>
  </si>
  <si>
    <t>7 МЕСТО</t>
  </si>
  <si>
    <t>9 МЕСТО</t>
  </si>
  <si>
    <t>11 МЕСТО</t>
  </si>
  <si>
    <t>Рейтинг</t>
  </si>
  <si>
    <t>Посев</t>
  </si>
  <si>
    <t>98(4)</t>
  </si>
  <si>
    <t>Сеяные команды</t>
  </si>
  <si>
    <t>Дата и время жеребьёвки:</t>
  </si>
  <si>
    <t>1</t>
  </si>
  <si>
    <t>29.01.21</t>
  </si>
  <si>
    <t>18:00</t>
  </si>
  <si>
    <t>2</t>
  </si>
  <si>
    <t>Представители игроков</t>
  </si>
  <si>
    <t>3</t>
  </si>
  <si>
    <t>Подпись рефери</t>
  </si>
  <si>
    <t>4</t>
  </si>
  <si>
    <t>ЕЛЕНА АНДРЕЕВА</t>
  </si>
  <si>
    <t>THE FIRST</t>
  </si>
  <si>
    <t>ЭКИПАЖ</t>
  </si>
  <si>
    <t>64 63 46 64</t>
  </si>
  <si>
    <t>26 64 75 64</t>
  </si>
  <si>
    <t>62 64 57 75</t>
  </si>
  <si>
    <t>ТОРНАДО</t>
  </si>
  <si>
    <t>ФЕНИКС</t>
  </si>
  <si>
    <t>JIM BEAM</t>
  </si>
  <si>
    <t>ТЕННИС ПАРК</t>
  </si>
  <si>
    <t>64 64 76(2) 64</t>
  </si>
  <si>
    <t>63 26 75 60</t>
  </si>
  <si>
    <t>63 64 36 75</t>
  </si>
  <si>
    <t>ЛЭД</t>
  </si>
  <si>
    <t>КОМИЛЬФО</t>
  </si>
  <si>
    <t>46 75 26 76(3)62</t>
  </si>
  <si>
    <t>46 64 57 62 64</t>
  </si>
  <si>
    <t>61 62 63 62</t>
  </si>
  <si>
    <t>ПЕТРУШКИ</t>
  </si>
  <si>
    <t>УКРАИНА</t>
  </si>
  <si>
    <t>63 61 26 64</t>
  </si>
  <si>
    <t>64 36 75 64</t>
  </si>
  <si>
    <t>26 64 76(3) 62</t>
  </si>
  <si>
    <t>ВОСТОЧНЫЙ
ЭКСПРЕСС</t>
  </si>
  <si>
    <t>CHEATLESS</t>
  </si>
  <si>
    <t>ДЖЕНТЕЛЬМЕНЫ</t>
  </si>
  <si>
    <t>ФАНТАЗЕРЫ</t>
  </si>
  <si>
    <t>46 63 67(2) 76(2) 63</t>
  </si>
  <si>
    <t>61 61 61 60</t>
  </si>
  <si>
    <t>62 26 62 63</t>
  </si>
  <si>
    <t>64 64 61 61</t>
  </si>
  <si>
    <t>WINNERS</t>
  </si>
  <si>
    <t>ЧЕРНОЕ МОРЕ</t>
  </si>
  <si>
    <t>63 60 76(4) 60</t>
  </si>
  <si>
    <t>TBL</t>
  </si>
  <si>
    <t>#18</t>
  </si>
  <si>
    <t>63 64 62 64</t>
  </si>
  <si>
    <t>СПИСОК КОМАНД "ALLIANCE OPEN 2021"</t>
  </si>
  <si>
    <t>БАЙДИКОВ</t>
  </si>
  <si>
    <t>АНДРЕЙ</t>
  </si>
  <si>
    <t>АМХИНЕЦ</t>
  </si>
  <si>
    <t>БОРИС</t>
  </si>
  <si>
    <t>АКИМОВ</t>
  </si>
  <si>
    <t>ВАДИМ</t>
  </si>
  <si>
    <t>ЧК</t>
  </si>
  <si>
    <t>ЛЕВЧУК</t>
  </si>
  <si>
    <t>ВАЛЕНТИН</t>
  </si>
  <si>
    <t>ВЕКУА</t>
  </si>
  <si>
    <t>БАКУР</t>
  </si>
  <si>
    <t>ТУБОЛЕВ</t>
  </si>
  <si>
    <t>АЛЕКСАНДР</t>
  </si>
  <si>
    <t>БАШЛАКОВ</t>
  </si>
  <si>
    <t>СЕРГЕЙ</t>
  </si>
  <si>
    <t>ЧС</t>
  </si>
  <si>
    <t>ГРИБКОВ</t>
  </si>
  <si>
    <t>СКЛЯР</t>
  </si>
  <si>
    <t>ОЛЕГ</t>
  </si>
  <si>
    <t>ЛАГУР</t>
  </si>
  <si>
    <t>РАДЧЕНКО</t>
  </si>
  <si>
    <t>ПЕТРЯЕВ</t>
  </si>
  <si>
    <t>ДЕНИС</t>
  </si>
  <si>
    <t>ДРУЖЧЕНКО</t>
  </si>
  <si>
    <t>ИГОРЬ</t>
  </si>
  <si>
    <t>КУЗЬМЕНКО</t>
  </si>
  <si>
    <t>ИВАН</t>
  </si>
  <si>
    <t>ФЕДОРЧЕНКО</t>
  </si>
  <si>
    <t>МИХАИЛ</t>
  </si>
  <si>
    <t>РАХНО</t>
  </si>
  <si>
    <t>БОРЗИЛО</t>
  </si>
  <si>
    <t>БРАНЕЦ</t>
  </si>
  <si>
    <t>ЮРИЙ</t>
  </si>
  <si>
    <t>СИДАК</t>
  </si>
  <si>
    <t>НЕВЕСЕНКО</t>
  </si>
  <si>
    <t>ГЕННАДИЙ</t>
  </si>
  <si>
    <t>ДЖЕНТЕЛЬМЕНЫ У ДАЧИ</t>
  </si>
  <si>
    <t>РОЗМАРИЦА</t>
  </si>
  <si>
    <t>ЯКОВЛЕВ</t>
  </si>
  <si>
    <t>ГЛЕБ</t>
  </si>
  <si>
    <t>ГОРИН</t>
  </si>
  <si>
    <t>БЕЗРУКАВЫЙ</t>
  </si>
  <si>
    <t>ЦАЛЬ</t>
  </si>
  <si>
    <t>ВИТАЛИЙ</t>
  </si>
  <si>
    <t>ПЕТРОЧЕНКО</t>
  </si>
  <si>
    <t>БИЛЕНЬКИЙ</t>
  </si>
  <si>
    <t>РОМАН</t>
  </si>
  <si>
    <t>ЛОКШИН</t>
  </si>
  <si>
    <t>ДМИТРИЙ</t>
  </si>
  <si>
    <t>ЗАВОРОТНЫЙ</t>
  </si>
  <si>
    <t>ВЛАДИМИР</t>
  </si>
  <si>
    <t>ЧЕБАН</t>
  </si>
  <si>
    <t>КЕВЛИЧ</t>
  </si>
  <si>
    <t>АЛЕКСЕЙ</t>
  </si>
  <si>
    <t>МРАЧКОВСКИЙ</t>
  </si>
  <si>
    <t>СТАНИСЛАВ</t>
  </si>
  <si>
    <t>ИЦКОВ</t>
  </si>
  <si>
    <t>АЛЕКСЕЙЧУК</t>
  </si>
  <si>
    <t>АНАТОЛИЙ</t>
  </si>
  <si>
    <t>СИДОРЕНКО</t>
  </si>
  <si>
    <t>ОДНОЛЬКО</t>
  </si>
  <si>
    <t>КОНСТАНТИН</t>
  </si>
  <si>
    <t>БОБРОВИЦКИЙ</t>
  </si>
  <si>
    <t>МАЗУР</t>
  </si>
  <si>
    <t>АРТЕМ</t>
  </si>
  <si>
    <t>ЗАКОРЕЦКИЙ</t>
  </si>
  <si>
    <t>АНТОН</t>
  </si>
  <si>
    <t>СОБЧУК</t>
  </si>
  <si>
    <t>БОБРОВ</t>
  </si>
  <si>
    <t>МАКСИМ</t>
  </si>
  <si>
    <t>БЕЛИНСКИЙ</t>
  </si>
  <si>
    <t>ДОБРЫНСКИЙ</t>
  </si>
  <si>
    <t>СКРЫПНИК</t>
  </si>
  <si>
    <t>СЕРЕЧЕНКО</t>
  </si>
  <si>
    <t>ТКАЧ</t>
  </si>
  <si>
    <t>ГРИБАНОВ</t>
  </si>
  <si>
    <t>НИКОЛАЙ</t>
  </si>
  <si>
    <t>МИХОНИЧЕВ</t>
  </si>
  <si>
    <t>КАВИЦКИЙ</t>
  </si>
  <si>
    <t>ШАМРАЕВ</t>
  </si>
  <si>
    <t>КРОТЕВИЧ</t>
  </si>
  <si>
    <t>ВСЕВОЛОД</t>
  </si>
  <si>
    <t>ШПЕТНЫЙ</t>
  </si>
  <si>
    <t>БОНДАРЕНКО</t>
  </si>
  <si>
    <t>БУБЛЕЙ</t>
  </si>
  <si>
    <t>ВЯЧЕСЛАВ</t>
  </si>
  <si>
    <t>ЛАПЧИК</t>
  </si>
  <si>
    <t>РУСЛАН</t>
  </si>
  <si>
    <t>ПИОНТКОВСКИЙ</t>
  </si>
  <si>
    <t>ВЛАДИСЛАВ</t>
  </si>
  <si>
    <t>ПАСТУХ</t>
  </si>
  <si>
    <t>КИРИЛЮК</t>
  </si>
  <si>
    <t>ПЕТУШКОВ</t>
  </si>
  <si>
    <t>ШЕКЕРА</t>
  </si>
  <si>
    <t>ВОСТОЧНЫЙ ЭКСПРЕСС</t>
  </si>
  <si>
    <t>ЛЕЩИНСКИЙ</t>
  </si>
  <si>
    <t>РУДЕНКО</t>
  </si>
  <si>
    <t>ФЕДЯЙ</t>
  </si>
  <si>
    <t>ГАВРИЛОВ</t>
  </si>
  <si>
    <t>РОЛАНД</t>
  </si>
  <si>
    <t>ЦЕХАНОВСКИЙ</t>
  </si>
  <si>
    <t>ГАЛИМОВ</t>
  </si>
  <si>
    <t>КОРЯГИН</t>
  </si>
  <si>
    <t>БОЙКО</t>
  </si>
  <si>
    <t>ЛЕОНИД</t>
  </si>
  <si>
    <t>НИРОНОВИЧ</t>
  </si>
  <si>
    <t>НАЗАР</t>
  </si>
  <si>
    <t>№18</t>
  </si>
  <si>
    <t>ЗУКИН</t>
  </si>
  <si>
    <t>ЕВГЕНИЙ</t>
  </si>
  <si>
    <t>ЛЫПКО</t>
  </si>
  <si>
    <t>ВОРОТИЛИН</t>
  </si>
  <si>
    <t>СТАСЮК</t>
  </si>
  <si>
    <t>ГОЛОД</t>
  </si>
  <si>
    <t>КОМАР</t>
  </si>
  <si>
    <t>НУРИЕВ</t>
  </si>
  <si>
    <t>ПРОКОПЕНКО</t>
  </si>
  <si>
    <t>ПАНЧЕНКО</t>
  </si>
  <si>
    <t>CHEATLESS TENNIS CLUB</t>
  </si>
  <si>
    <t>РОЗГА</t>
  </si>
  <si>
    <t>АРУНАС</t>
  </si>
  <si>
    <t>ПОНОМАРЕВ</t>
  </si>
  <si>
    <t>КАЖЕМЕКАЙТИС</t>
  </si>
  <si>
    <t>ЙОНАС</t>
  </si>
  <si>
    <t>ЛОБОВ</t>
  </si>
  <si>
    <t>СТУНДИС</t>
  </si>
  <si>
    <t>ДАЙНЮС</t>
  </si>
  <si>
    <t>ШВЕЦ</t>
  </si>
  <si>
    <t>ПРАНЦЮЛИС</t>
  </si>
  <si>
    <t>ЭДВИНАС</t>
  </si>
  <si>
    <t>ГОРИННЫЙ</t>
  </si>
  <si>
    <t>ТРАТУЛИС</t>
  </si>
  <si>
    <t>ВАЛДАС</t>
  </si>
  <si>
    <t>СУРОВЦЕВ</t>
  </si>
  <si>
    <t>Четвертьфинал</t>
  </si>
  <si>
    <t>Полуфинал</t>
  </si>
  <si>
    <t>Финал</t>
  </si>
  <si>
    <t>63 62 36 63</t>
  </si>
  <si>
    <t>76(5) 75 64</t>
  </si>
  <si>
    <t>61 36 62 62</t>
  </si>
  <si>
    <t>63 60 61</t>
  </si>
  <si>
    <t>76(2) 26 62 36 63</t>
  </si>
  <si>
    <t>61 76(4) 63</t>
  </si>
  <si>
    <t>1 место</t>
  </si>
  <si>
    <t>62 57 64 26 64</t>
  </si>
  <si>
    <t>46 46 62 64 61</t>
  </si>
  <si>
    <t>76(6) 62 64</t>
  </si>
  <si>
    <t>64 64 62</t>
  </si>
  <si>
    <t>62 36 62 64</t>
  </si>
  <si>
    <t>52 отк. 57 63 отк</t>
  </si>
  <si>
    <t>3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</si>
</sst>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3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24"/>
      <color indexed="8"/>
      <name val="Arial"/>
      <family val="2"/>
    </font>
    <font>
      <sz val="10"/>
      <name val="Arial Cyr"/>
    </font>
    <font>
      <sz val="24"/>
      <name val="Arial Cyr"/>
    </font>
    <font>
      <b/>
      <sz val="18"/>
      <color indexed="8"/>
      <name val="Arial"/>
      <family val="2"/>
    </font>
    <font>
      <sz val="18"/>
      <name val="Arial"/>
      <family val="2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sz val="18"/>
      <color indexed="8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8" fillId="0" borderId="0"/>
    <xf numFmtId="0" fontId="60" fillId="0" borderId="0"/>
    <xf numFmtId="0" fontId="64" fillId="0" borderId="0"/>
    <xf numFmtId="0" fontId="68" fillId="0" borderId="0"/>
  </cellStyleXfs>
  <cellXfs count="3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Alignment="1">
      <alignment horizontal="center"/>
    </xf>
    <xf numFmtId="49" fontId="17" fillId="0" borderId="0" xfId="0" applyNumberFormat="1" applyFont="1" applyBorder="1" applyAlignment="1">
      <alignment vertical="top"/>
    </xf>
    <xf numFmtId="49" fontId="18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49" fontId="17" fillId="0" borderId="0" xfId="0" applyNumberFormat="1" applyFont="1" applyAlignment="1"/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9" fillId="0" borderId="0" xfId="0" applyFont="1" applyBorder="1" applyAlignment="1">
      <alignment vertical="top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right" vertical="center"/>
    </xf>
    <xf numFmtId="49" fontId="23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9" fillId="0" borderId="3" xfId="0" applyFont="1" applyBorder="1"/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2" fillId="0" borderId="3" xfId="0" applyNumberFormat="1" applyFont="1" applyBorder="1" applyAlignment="1">
      <alignment vertical="center"/>
    </xf>
    <xf numFmtId="0" fontId="21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4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2" fillId="0" borderId="7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49" fontId="33" fillId="0" borderId="0" xfId="0" applyNumberFormat="1" applyFont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34" fillId="0" borderId="6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4" fillId="0" borderId="7" xfId="0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right" vertical="center"/>
    </xf>
    <xf numFmtId="0" fontId="31" fillId="0" borderId="8" xfId="0" applyFont="1" applyBorder="1" applyAlignment="1">
      <alignment horizontal="left" vertical="center"/>
    </xf>
    <xf numFmtId="0" fontId="34" fillId="0" borderId="8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1" fillId="0" borderId="0" xfId="0" applyFont="1"/>
    <xf numFmtId="0" fontId="42" fillId="0" borderId="0" xfId="0" applyFont="1"/>
    <xf numFmtId="0" fontId="27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44" fillId="0" borderId="0" xfId="1" applyFont="1"/>
    <xf numFmtId="0" fontId="45" fillId="0" borderId="0" xfId="0" applyFont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6" fillId="0" borderId="0" xfId="0" applyFont="1" applyAlignment="1">
      <alignment vertical="center"/>
    </xf>
    <xf numFmtId="0" fontId="46" fillId="0" borderId="8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47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49" fontId="48" fillId="2" borderId="11" xfId="0" applyNumberFormat="1" applyFont="1" applyFill="1" applyBorder="1" applyAlignment="1">
      <alignment horizontal="center" vertical="center"/>
    </xf>
    <xf numFmtId="49" fontId="48" fillId="2" borderId="11" xfId="0" applyNumberFormat="1" applyFont="1" applyFill="1" applyBorder="1" applyAlignment="1">
      <alignment vertical="center"/>
    </xf>
    <xf numFmtId="49" fontId="48" fillId="2" borderId="11" xfId="0" applyNumberFormat="1" applyFont="1" applyFill="1" applyBorder="1" applyAlignment="1">
      <alignment horizontal="centerContinuous" vertical="center"/>
    </xf>
    <xf numFmtId="49" fontId="48" fillId="2" borderId="13" xfId="0" applyNumberFormat="1" applyFont="1" applyFill="1" applyBorder="1" applyAlignment="1">
      <alignment horizontal="centerContinuous" vertical="center"/>
    </xf>
    <xf numFmtId="49" fontId="21" fillId="2" borderId="11" xfId="0" applyNumberFormat="1" applyFont="1" applyFill="1" applyBorder="1" applyAlignment="1">
      <alignment horizontal="left" vertical="center"/>
    </xf>
    <xf numFmtId="49" fontId="22" fillId="2" borderId="11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left" vertical="center"/>
    </xf>
    <xf numFmtId="49" fontId="21" fillId="2" borderId="13" xfId="0" applyNumberFormat="1" applyFont="1" applyFill="1" applyBorder="1" applyAlignment="1">
      <alignment horizontal="left" vertical="center"/>
    </xf>
    <xf numFmtId="0" fontId="49" fillId="0" borderId="0" xfId="0" applyFont="1" applyAlignment="1">
      <alignment vertical="center"/>
    </xf>
    <xf numFmtId="49" fontId="49" fillId="0" borderId="9" xfId="0" applyNumberFormat="1" applyFont="1" applyBorder="1" applyAlignment="1">
      <alignment vertical="center"/>
    </xf>
    <xf numFmtId="49" fontId="49" fillId="0" borderId="0" xfId="0" applyNumberFormat="1" applyFont="1" applyAlignment="1">
      <alignment vertical="center"/>
    </xf>
    <xf numFmtId="49" fontId="49" fillId="0" borderId="8" xfId="0" applyNumberFormat="1" applyFont="1" applyBorder="1" applyAlignment="1">
      <alignment horizontal="right" vertical="center"/>
    </xf>
    <xf numFmtId="49" fontId="49" fillId="0" borderId="0" xfId="0" applyNumberFormat="1" applyFont="1" applyAlignment="1">
      <alignment horizontal="center" vertical="center"/>
    </xf>
    <xf numFmtId="0" fontId="49" fillId="4" borderId="0" xfId="0" applyFont="1" applyFill="1" applyAlignment="1">
      <alignment vertical="center"/>
    </xf>
    <xf numFmtId="49" fontId="49" fillId="4" borderId="0" xfId="0" applyNumberFormat="1" applyFont="1" applyFill="1" applyAlignment="1">
      <alignment horizontal="center" vertical="center"/>
    </xf>
    <xf numFmtId="49" fontId="49" fillId="4" borderId="8" xfId="0" applyNumberFormat="1" applyFont="1" applyFill="1" applyBorder="1" applyAlignment="1">
      <alignment vertical="center"/>
    </xf>
    <xf numFmtId="49" fontId="50" fillId="0" borderId="10" xfId="0" applyNumberFormat="1" applyFont="1" applyBorder="1" applyAlignment="1">
      <alignment horizontal="center" vertical="center"/>
    </xf>
    <xf numFmtId="49" fontId="49" fillId="0" borderId="11" xfId="0" applyNumberFormat="1" applyFont="1" applyBorder="1" applyAlignment="1">
      <alignment vertical="center"/>
    </xf>
    <xf numFmtId="49" fontId="41" fillId="0" borderId="11" xfId="0" applyNumberFormat="1" applyFont="1" applyBorder="1" applyAlignment="1">
      <alignment vertical="center"/>
    </xf>
    <xf numFmtId="49" fontId="41" fillId="0" borderId="13" xfId="0" applyNumberFormat="1" applyFont="1" applyBorder="1" applyAlignment="1">
      <alignment vertical="center"/>
    </xf>
    <xf numFmtId="49" fontId="21" fillId="2" borderId="14" xfId="0" applyNumberFormat="1" applyFont="1" applyFill="1" applyBorder="1" applyAlignment="1">
      <alignment vertical="center"/>
    </xf>
    <xf numFmtId="49" fontId="21" fillId="2" borderId="15" xfId="0" applyNumberFormat="1" applyFont="1" applyFill="1" applyBorder="1" applyAlignment="1">
      <alignment vertical="center"/>
    </xf>
    <xf numFmtId="49" fontId="41" fillId="2" borderId="8" xfId="0" applyNumberFormat="1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vertical="center"/>
    </xf>
    <xf numFmtId="49" fontId="21" fillId="2" borderId="11" xfId="0" applyNumberFormat="1" applyFont="1" applyFill="1" applyBorder="1" applyAlignment="1">
      <alignment vertical="center"/>
    </xf>
    <xf numFmtId="49" fontId="41" fillId="2" borderId="13" xfId="0" applyNumberFormat="1" applyFont="1" applyFill="1" applyBorder="1" applyAlignment="1">
      <alignment vertical="center"/>
    </xf>
    <xf numFmtId="49" fontId="49" fillId="0" borderId="16" xfId="0" applyNumberFormat="1" applyFont="1" applyBorder="1" applyAlignment="1">
      <alignment vertical="center"/>
    </xf>
    <xf numFmtId="49" fontId="49" fillId="0" borderId="6" xfId="0" applyNumberFormat="1" applyFont="1" applyBorder="1" applyAlignment="1">
      <alignment vertical="center"/>
    </xf>
    <xf numFmtId="49" fontId="49" fillId="0" borderId="7" xfId="0" applyNumberFormat="1" applyFont="1" applyBorder="1" applyAlignment="1">
      <alignment horizontal="right" vertical="center"/>
    </xf>
    <xf numFmtId="49" fontId="50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vertical="center"/>
    </xf>
    <xf numFmtId="49" fontId="41" fillId="0" borderId="8" xfId="0" applyNumberFormat="1" applyFont="1" applyBorder="1" applyAlignment="1">
      <alignment vertical="center"/>
    </xf>
    <xf numFmtId="49" fontId="21" fillId="2" borderId="9" xfId="0" applyNumberFormat="1" applyFont="1" applyFill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0" fontId="49" fillId="2" borderId="9" xfId="0" applyFont="1" applyFill="1" applyBorder="1" applyAlignment="1">
      <alignment vertical="center"/>
    </xf>
    <xf numFmtId="49" fontId="49" fillId="2" borderId="0" xfId="0" applyNumberFormat="1" applyFont="1" applyFill="1" applyAlignment="1">
      <alignment horizontal="right" vertical="center"/>
    </xf>
    <xf numFmtId="49" fontId="49" fillId="2" borderId="8" xfId="0" applyNumberFormat="1" applyFont="1" applyFill="1" applyBorder="1" applyAlignment="1">
      <alignment horizontal="right" vertical="center"/>
    </xf>
    <xf numFmtId="0" fontId="21" fillId="2" borderId="16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1" fillId="2" borderId="17" xfId="0" applyFont="1" applyFill="1" applyBorder="1" applyAlignment="1">
      <alignment vertical="center"/>
    </xf>
    <xf numFmtId="49" fontId="41" fillId="0" borderId="6" xfId="0" applyNumberFormat="1" applyFont="1" applyBorder="1" applyAlignment="1">
      <alignment vertical="center"/>
    </xf>
    <xf numFmtId="49" fontId="41" fillId="0" borderId="7" xfId="0" applyNumberFormat="1" applyFont="1" applyBorder="1" applyAlignment="1">
      <alignment vertical="center"/>
    </xf>
    <xf numFmtId="0" fontId="49" fillId="0" borderId="8" xfId="0" applyFont="1" applyBorder="1" applyAlignment="1">
      <alignment horizontal="right" vertical="center"/>
    </xf>
    <xf numFmtId="0" fontId="49" fillId="0" borderId="7" xfId="0" applyFont="1" applyBorder="1" applyAlignment="1">
      <alignment horizontal="right" vertical="center"/>
    </xf>
    <xf numFmtId="49" fontId="49" fillId="0" borderId="6" xfId="0" applyNumberFormat="1" applyFont="1" applyBorder="1" applyAlignment="1">
      <alignment horizontal="center" vertical="center"/>
    </xf>
    <xf numFmtId="0" fontId="49" fillId="4" borderId="6" xfId="0" applyFont="1" applyFill="1" applyBorder="1" applyAlignment="1">
      <alignment vertical="center"/>
    </xf>
    <xf numFmtId="49" fontId="49" fillId="4" borderId="6" xfId="0" applyNumberFormat="1" applyFont="1" applyFill="1" applyBorder="1" applyAlignment="1">
      <alignment horizontal="center" vertical="center"/>
    </xf>
    <xf numFmtId="49" fontId="49" fillId="4" borderId="7" xfId="0" applyNumberFormat="1" applyFont="1" applyFill="1" applyBorder="1" applyAlignment="1">
      <alignment vertical="center"/>
    </xf>
    <xf numFmtId="49" fontId="50" fillId="0" borderId="6" xfId="0" applyNumberFormat="1" applyFont="1" applyBorder="1" applyAlignment="1">
      <alignment horizontal="center" vertical="center"/>
    </xf>
    <xf numFmtId="0" fontId="51" fillId="5" borderId="7" xfId="0" applyFont="1" applyFill="1" applyBorder="1" applyAlignment="1">
      <alignment horizontal="right" vertical="center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9" fillId="2" borderId="0" xfId="0" applyFont="1" applyFill="1" applyAlignment="1">
      <alignment horizontal="right"/>
    </xf>
    <xf numFmtId="0" fontId="55" fillId="0" borderId="0" xfId="0" applyFont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5" fillId="0" borderId="0" xfId="0" applyFont="1"/>
    <xf numFmtId="0" fontId="57" fillId="0" borderId="1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9" fillId="6" borderId="18" xfId="3" applyFont="1" applyFill="1" applyBorder="1" applyAlignment="1">
      <alignment horizontal="center" wrapText="1"/>
    </xf>
    <xf numFmtId="0" fontId="61" fillId="6" borderId="19" xfId="4" applyFont="1" applyFill="1" applyBorder="1"/>
    <xf numFmtId="0" fontId="61" fillId="6" borderId="20" xfId="4" applyFont="1" applyFill="1" applyBorder="1"/>
    <xf numFmtId="49" fontId="62" fillId="6" borderId="0" xfId="3" applyNumberFormat="1" applyFont="1" applyFill="1" applyBorder="1" applyAlignment="1"/>
    <xf numFmtId="0" fontId="63" fillId="6" borderId="0" xfId="4" applyFont="1" applyFill="1"/>
    <xf numFmtId="0" fontId="65" fillId="0" borderId="21" xfId="5" applyFont="1" applyFill="1" applyBorder="1" applyAlignment="1">
      <alignment horizontal="center" vertical="center"/>
    </xf>
    <xf numFmtId="0" fontId="66" fillId="6" borderId="22" xfId="3" applyFont="1" applyFill="1" applyBorder="1"/>
    <xf numFmtId="0" fontId="62" fillId="6" borderId="22" xfId="3" applyFont="1" applyFill="1" applyBorder="1" applyAlignment="1">
      <alignment horizontal="center"/>
    </xf>
    <xf numFmtId="0" fontId="66" fillId="6" borderId="22" xfId="3" applyFont="1" applyFill="1" applyBorder="1" applyAlignment="1">
      <alignment horizontal="center"/>
    </xf>
    <xf numFmtId="0" fontId="62" fillId="6" borderId="23" xfId="3" applyFont="1" applyFill="1" applyBorder="1"/>
    <xf numFmtId="0" fontId="65" fillId="0" borderId="24" xfId="3" applyFont="1" applyFill="1" applyBorder="1" applyAlignment="1">
      <alignment horizontal="center" vertical="center"/>
    </xf>
    <xf numFmtId="0" fontId="65" fillId="6" borderId="25" xfId="3" applyFont="1" applyFill="1" applyBorder="1" applyAlignment="1">
      <alignment horizontal="center"/>
    </xf>
    <xf numFmtId="0" fontId="65" fillId="6" borderId="26" xfId="3" applyFont="1" applyFill="1" applyBorder="1" applyAlignment="1">
      <alignment horizontal="center"/>
    </xf>
    <xf numFmtId="0" fontId="65" fillId="6" borderId="22" xfId="3" applyFont="1" applyFill="1" applyBorder="1" applyAlignment="1">
      <alignment horizontal="center"/>
    </xf>
    <xf numFmtId="0" fontId="65" fillId="6" borderId="23" xfId="3" applyFont="1" applyFill="1" applyBorder="1"/>
    <xf numFmtId="0" fontId="63" fillId="6" borderId="0" xfId="5" applyFont="1" applyFill="1"/>
    <xf numFmtId="0" fontId="65" fillId="0" borderId="27" xfId="5" applyFont="1" applyFill="1" applyBorder="1" applyAlignment="1">
      <alignment horizontal="center" vertical="center"/>
    </xf>
    <xf numFmtId="0" fontId="66" fillId="6" borderId="28" xfId="3" applyFont="1" applyFill="1" applyBorder="1"/>
    <xf numFmtId="0" fontId="66" fillId="6" borderId="28" xfId="3" applyFont="1" applyFill="1" applyBorder="1" applyAlignment="1">
      <alignment horizontal="center"/>
    </xf>
    <xf numFmtId="0" fontId="66" fillId="6" borderId="29" xfId="3" applyFont="1" applyFill="1" applyBorder="1"/>
    <xf numFmtId="0" fontId="65" fillId="0" borderId="30" xfId="3" applyFont="1" applyFill="1" applyBorder="1" applyAlignment="1">
      <alignment horizontal="center" vertical="center"/>
    </xf>
    <xf numFmtId="0" fontId="63" fillId="6" borderId="28" xfId="3" applyFont="1" applyFill="1" applyBorder="1"/>
    <xf numFmtId="0" fontId="63" fillId="6" borderId="28" xfId="3" applyFont="1" applyFill="1" applyBorder="1" applyAlignment="1">
      <alignment horizontal="center"/>
    </xf>
    <xf numFmtId="0" fontId="63" fillId="6" borderId="29" xfId="3" applyFont="1" applyFill="1" applyBorder="1"/>
    <xf numFmtId="0" fontId="62" fillId="6" borderId="28" xfId="3" applyFont="1" applyFill="1" applyBorder="1"/>
    <xf numFmtId="0" fontId="65" fillId="0" borderId="31" xfId="5" applyFont="1" applyFill="1" applyBorder="1" applyAlignment="1">
      <alignment horizontal="center" vertical="center"/>
    </xf>
    <xf numFmtId="0" fontId="66" fillId="6" borderId="32" xfId="3" applyFont="1" applyFill="1" applyBorder="1"/>
    <xf numFmtId="0" fontId="63" fillId="6" borderId="32" xfId="4" applyFont="1" applyFill="1" applyBorder="1"/>
    <xf numFmtId="0" fontId="63" fillId="6" borderId="32" xfId="4" applyFont="1" applyFill="1" applyBorder="1" applyAlignment="1">
      <alignment horizontal="center"/>
    </xf>
    <xf numFmtId="0" fontId="63" fillId="6" borderId="33" xfId="4" applyFont="1" applyFill="1" applyBorder="1"/>
    <xf numFmtId="0" fontId="65" fillId="0" borderId="34" xfId="3" applyFont="1" applyFill="1" applyBorder="1" applyAlignment="1">
      <alignment horizontal="center" vertical="center"/>
    </xf>
    <xf numFmtId="0" fontId="67" fillId="6" borderId="28" xfId="3" applyFont="1" applyFill="1" applyBorder="1"/>
    <xf numFmtId="0" fontId="66" fillId="6" borderId="35" xfId="3" applyFont="1" applyFill="1" applyBorder="1"/>
    <xf numFmtId="0" fontId="62" fillId="6" borderId="22" xfId="3" applyFont="1" applyFill="1" applyBorder="1" applyAlignment="1">
      <alignment horizontal="center"/>
    </xf>
    <xf numFmtId="0" fontId="65" fillId="0" borderId="21" xfId="4" applyFont="1" applyFill="1" applyBorder="1" applyAlignment="1">
      <alignment horizontal="center" vertical="center"/>
    </xf>
    <xf numFmtId="0" fontId="63" fillId="6" borderId="22" xfId="3" applyFont="1" applyFill="1" applyBorder="1"/>
    <xf numFmtId="0" fontId="65" fillId="6" borderId="22" xfId="3" applyFont="1" applyFill="1" applyBorder="1" applyAlignment="1">
      <alignment horizontal="center"/>
    </xf>
    <xf numFmtId="0" fontId="63" fillId="6" borderId="22" xfId="3" applyFont="1" applyFill="1" applyBorder="1" applyAlignment="1">
      <alignment horizontal="center"/>
    </xf>
    <xf numFmtId="0" fontId="65" fillId="0" borderId="27" xfId="4" applyFont="1" applyFill="1" applyBorder="1" applyAlignment="1">
      <alignment horizontal="center" vertical="center"/>
    </xf>
    <xf numFmtId="0" fontId="63" fillId="6" borderId="28" xfId="4" applyFont="1" applyFill="1" applyBorder="1"/>
    <xf numFmtId="0" fontId="63" fillId="6" borderId="28" xfId="4" applyFont="1" applyFill="1" applyBorder="1" applyAlignment="1">
      <alignment horizontal="center"/>
    </xf>
    <xf numFmtId="0" fontId="63" fillId="6" borderId="29" xfId="4" applyFont="1" applyFill="1" applyBorder="1"/>
    <xf numFmtId="0" fontId="67" fillId="6" borderId="32" xfId="3" applyFont="1" applyFill="1" applyBorder="1"/>
    <xf numFmtId="0" fontId="63" fillId="6" borderId="32" xfId="3" applyFont="1" applyFill="1" applyBorder="1" applyAlignment="1">
      <alignment horizontal="center"/>
    </xf>
    <xf numFmtId="0" fontId="63" fillId="6" borderId="33" xfId="3" applyFont="1" applyFill="1" applyBorder="1"/>
    <xf numFmtId="0" fontId="65" fillId="0" borderId="31" xfId="4" applyFont="1" applyFill="1" applyBorder="1" applyAlignment="1">
      <alignment horizontal="center" vertical="center"/>
    </xf>
    <xf numFmtId="0" fontId="63" fillId="6" borderId="32" xfId="3" applyFont="1" applyFill="1" applyBorder="1"/>
    <xf numFmtId="0" fontId="62" fillId="6" borderId="32" xfId="3" applyFont="1" applyFill="1" applyBorder="1"/>
    <xf numFmtId="0" fontId="66" fillId="6" borderId="32" xfId="3" applyFont="1" applyFill="1" applyBorder="1" applyAlignment="1">
      <alignment horizontal="center"/>
    </xf>
    <xf numFmtId="0" fontId="66" fillId="6" borderId="33" xfId="3" applyFont="1" applyFill="1" applyBorder="1"/>
    <xf numFmtId="0" fontId="65" fillId="6" borderId="25" xfId="4" applyFont="1" applyFill="1" applyBorder="1" applyAlignment="1">
      <alignment horizontal="center"/>
    </xf>
    <xf numFmtId="0" fontId="65" fillId="6" borderId="26" xfId="4" applyFont="1" applyFill="1" applyBorder="1" applyAlignment="1">
      <alignment horizontal="center"/>
    </xf>
    <xf numFmtId="0" fontId="63" fillId="6" borderId="22" xfId="4" applyFont="1" applyFill="1" applyBorder="1" applyAlignment="1">
      <alignment horizontal="center"/>
    </xf>
    <xf numFmtId="0" fontId="65" fillId="6" borderId="23" xfId="4" applyFont="1" applyFill="1" applyBorder="1"/>
    <xf numFmtId="0" fontId="66" fillId="6" borderId="36" xfId="3" applyFont="1" applyFill="1" applyBorder="1"/>
    <xf numFmtId="0" fontId="67" fillId="6" borderId="28" xfId="4" applyFont="1" applyFill="1" applyBorder="1"/>
    <xf numFmtId="0" fontId="67" fillId="6" borderId="32" xfId="4" applyFont="1" applyFill="1" applyBorder="1"/>
    <xf numFmtId="0" fontId="63" fillId="6" borderId="37" xfId="4" applyFont="1" applyFill="1" applyBorder="1" applyAlignment="1"/>
    <xf numFmtId="0" fontId="65" fillId="6" borderId="32" xfId="4" applyFont="1" applyFill="1" applyBorder="1"/>
    <xf numFmtId="0" fontId="63" fillId="6" borderId="36" xfId="3" applyFont="1" applyFill="1" applyBorder="1" applyAlignment="1">
      <alignment horizontal="center"/>
    </xf>
    <xf numFmtId="0" fontId="65" fillId="6" borderId="38" xfId="3" applyFont="1" applyFill="1" applyBorder="1"/>
    <xf numFmtId="0" fontId="65" fillId="0" borderId="26" xfId="3" applyFont="1" applyFill="1" applyBorder="1" applyAlignment="1">
      <alignment horizontal="center" vertical="center"/>
    </xf>
    <xf numFmtId="0" fontId="65" fillId="0" borderId="13" xfId="3" applyFont="1" applyFill="1" applyBorder="1" applyAlignment="1">
      <alignment horizontal="center" vertical="center"/>
    </xf>
    <xf numFmtId="0" fontId="62" fillId="6" borderId="28" xfId="3" applyFont="1" applyFill="1" applyBorder="1" applyAlignment="1">
      <alignment horizontal="center"/>
    </xf>
    <xf numFmtId="0" fontId="65" fillId="0" borderId="39" xfId="3" applyFont="1" applyFill="1" applyBorder="1" applyAlignment="1">
      <alignment horizontal="center" vertical="center"/>
    </xf>
    <xf numFmtId="0" fontId="63" fillId="6" borderId="35" xfId="4" applyFont="1" applyFill="1" applyBorder="1"/>
    <xf numFmtId="0" fontId="69" fillId="7" borderId="25" xfId="6" applyFont="1" applyFill="1" applyBorder="1" applyAlignment="1">
      <alignment horizontal="center"/>
    </xf>
    <xf numFmtId="0" fontId="69" fillId="7" borderId="26" xfId="6" applyFont="1" applyFill="1" applyBorder="1" applyAlignment="1">
      <alignment horizontal="center"/>
    </xf>
    <xf numFmtId="0" fontId="65" fillId="0" borderId="18" xfId="3" applyFont="1" applyFill="1" applyBorder="1" applyAlignment="1">
      <alignment horizontal="center" vertical="center"/>
    </xf>
    <xf numFmtId="0" fontId="65" fillId="6" borderId="16" xfId="4" applyFont="1" applyFill="1" applyBorder="1" applyAlignment="1">
      <alignment horizontal="center"/>
    </xf>
    <xf numFmtId="0" fontId="65" fillId="6" borderId="7" xfId="4" applyFont="1" applyFill="1" applyBorder="1" applyAlignment="1">
      <alignment horizontal="center"/>
    </xf>
    <xf numFmtId="0" fontId="65" fillId="6" borderId="40" xfId="4" applyFont="1" applyFill="1" applyBorder="1"/>
    <xf numFmtId="0" fontId="70" fillId="7" borderId="35" xfId="6" applyFont="1" applyFill="1" applyBorder="1"/>
    <xf numFmtId="0" fontId="70" fillId="7" borderId="7" xfId="6" applyFont="1" applyFill="1" applyBorder="1"/>
    <xf numFmtId="0" fontId="65" fillId="0" borderId="41" xfId="3" applyFont="1" applyFill="1" applyBorder="1" applyAlignment="1">
      <alignment horizontal="center" vertical="center"/>
    </xf>
    <xf numFmtId="0" fontId="67" fillId="7" borderId="42" xfId="6" applyFont="1" applyFill="1" applyBorder="1"/>
    <xf numFmtId="0" fontId="67" fillId="7" borderId="43" xfId="6" applyFont="1" applyFill="1" applyBorder="1"/>
    <xf numFmtId="0" fontId="62" fillId="6" borderId="32" xfId="3" applyFont="1" applyFill="1" applyBorder="1" applyAlignment="1">
      <alignment horizontal="center"/>
    </xf>
    <xf numFmtId="0" fontId="65" fillId="0" borderId="44" xfId="3" applyFont="1" applyFill="1" applyBorder="1" applyAlignment="1">
      <alignment horizontal="center" vertical="center"/>
    </xf>
    <xf numFmtId="0" fontId="69" fillId="7" borderId="35" xfId="6" applyFont="1" applyFill="1" applyBorder="1"/>
    <xf numFmtId="0" fontId="69" fillId="7" borderId="7" xfId="6" applyFont="1" applyFill="1" applyBorder="1"/>
    <xf numFmtId="0" fontId="63" fillId="7" borderId="42" xfId="6" applyFont="1" applyFill="1" applyBorder="1"/>
    <xf numFmtId="0" fontId="63" fillId="7" borderId="43" xfId="6" applyFont="1" applyFill="1" applyBorder="1"/>
    <xf numFmtId="0" fontId="65" fillId="6" borderId="22" xfId="4" applyFont="1" applyFill="1" applyBorder="1" applyAlignment="1">
      <alignment horizontal="center"/>
    </xf>
    <xf numFmtId="0" fontId="65" fillId="6" borderId="0" xfId="4" applyFont="1" applyFill="1"/>
    <xf numFmtId="0" fontId="63" fillId="6" borderId="0" xfId="4" applyFont="1" applyFill="1" applyAlignment="1">
      <alignment horizontal="center"/>
    </xf>
    <xf numFmtId="16" fontId="21" fillId="2" borderId="0" xfId="0" applyNumberFormat="1" applyFont="1" applyFill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29" fillId="0" borderId="45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2" fillId="0" borderId="46" xfId="0" applyFont="1" applyBorder="1" applyAlignment="1">
      <alignment horizontal="right" vertical="center"/>
    </xf>
    <xf numFmtId="0" fontId="7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5" fillId="0" borderId="46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72" fillId="0" borderId="6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26" fillId="0" borderId="46" xfId="0" applyFont="1" applyBorder="1" applyAlignment="1">
      <alignment horizontal="left" vertical="center"/>
    </xf>
    <xf numFmtId="0" fontId="26" fillId="0" borderId="7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0" fontId="72" fillId="0" borderId="15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0" xfId="0" applyFont="1" applyBorder="1" applyAlignment="1">
      <alignment horizontal="right" vertical="center"/>
    </xf>
    <xf numFmtId="0" fontId="9" fillId="0" borderId="45" xfId="0" applyFont="1" applyBorder="1" applyAlignment="1">
      <alignment vertical="center"/>
    </xf>
    <xf numFmtId="0" fontId="26" fillId="0" borderId="15" xfId="0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31" fillId="0" borderId="15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39" fillId="0" borderId="0" xfId="0" applyFont="1" applyBorder="1" applyAlignment="1">
      <alignment horizontal="right" vertical="center"/>
    </xf>
    <xf numFmtId="0" fontId="1" fillId="8" borderId="0" xfId="0" applyFont="1" applyFill="1" applyBorder="1" applyAlignment="1">
      <alignment vertical="center"/>
    </xf>
    <xf numFmtId="0" fontId="29" fillId="8" borderId="0" xfId="0" applyFont="1" applyFill="1" applyBorder="1" applyAlignment="1">
      <alignment vertical="center"/>
    </xf>
    <xf numFmtId="0" fontId="9" fillId="8" borderId="0" xfId="0" applyFont="1" applyFill="1" applyBorder="1" applyAlignment="1">
      <alignment vertical="center"/>
    </xf>
    <xf numFmtId="0" fontId="30" fillId="8" borderId="0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vertical="center"/>
    </xf>
    <xf numFmtId="0" fontId="31" fillId="8" borderId="0" xfId="0" applyFont="1" applyFill="1" applyBorder="1" applyAlignment="1">
      <alignment vertical="center"/>
    </xf>
    <xf numFmtId="0" fontId="26" fillId="8" borderId="0" xfId="0" applyFont="1" applyFill="1" applyBorder="1" applyAlignment="1">
      <alignment horizontal="right" vertical="center"/>
    </xf>
    <xf numFmtId="0" fontId="26" fillId="8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38" fillId="0" borderId="15" xfId="0" applyFont="1" applyBorder="1" applyAlignment="1">
      <alignment horizontal="left" vertical="center"/>
    </xf>
    <xf numFmtId="0" fontId="49" fillId="0" borderId="0" xfId="0" applyFont="1" applyBorder="1" applyAlignment="1">
      <alignment vertical="center"/>
    </xf>
    <xf numFmtId="0" fontId="1" fillId="8" borderId="11" xfId="0" applyFont="1" applyFill="1" applyBorder="1" applyAlignment="1">
      <alignment vertical="center"/>
    </xf>
    <xf numFmtId="0" fontId="26" fillId="8" borderId="11" xfId="0" applyFont="1" applyFill="1" applyBorder="1" applyAlignment="1">
      <alignment vertical="center"/>
    </xf>
    <xf numFmtId="49" fontId="49" fillId="2" borderId="15" xfId="0" applyNumberFormat="1" applyFont="1" applyFill="1" applyBorder="1" applyAlignment="1">
      <alignment horizontal="right" vertical="center"/>
    </xf>
  </cellXfs>
  <cellStyles count="7">
    <cellStyle name="Гиперссылка" xfId="1" builtinId="8"/>
    <cellStyle name="Денежный_Болванка сеток" xfId="2" xr:uid="{E79B11D8-5142-E643-BB97-A58BD9AD2A95}"/>
    <cellStyle name="Обычный" xfId="0" builtinId="0"/>
    <cellStyle name="Обычный 2" xfId="6" xr:uid="{D2C21AFC-24F7-B04C-A154-392D8C2607E2}"/>
    <cellStyle name="Обычный 2 2" xfId="3" xr:uid="{B2DD7CAC-3F83-F144-9A47-8C683CA0CBA2}"/>
    <cellStyle name="Обычный 3" xfId="4" xr:uid="{7437CA26-65BD-6447-919D-7A2C9D4AE5B9}"/>
    <cellStyle name="Обычный_Лист1" xfId="5" xr:uid="{5343561F-26F4-6B4D-B619-5D0234C352B1}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29</xdr:row>
      <xdr:rowOff>50800</xdr:rowOff>
    </xdr:from>
    <xdr:to>
      <xdr:col>16</xdr:col>
      <xdr:colOff>101600</xdr:colOff>
      <xdr:row>37</xdr:row>
      <xdr:rowOff>63500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33CDC887-C351-8043-9184-8EF323FD6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43307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8C832C2D-612C-F24C-9F1A-6DDCCAE08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732EE2F4-3440-C24B-906B-33A34257A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46ABACCE-D322-6941-AEBC-4E81049DA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BCC6CD0C-FB3F-EC4F-A66A-8556262D9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28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9E281B1B-F3D6-AF4A-AA9D-E1CFAC25A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245534</xdr:colOff>
      <xdr:row>7</xdr:row>
      <xdr:rowOff>114300</xdr:rowOff>
    </xdr:from>
    <xdr:to>
      <xdr:col>10</xdr:col>
      <xdr:colOff>753534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F7CD3DDD-97F7-0C44-AC5B-1E321B799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7034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19EEB454-1F81-554A-BCC4-4D726EDC4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3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EB334F55-FC0A-8E44-A58D-633702E90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6D034DAD-B1A6-8D43-82C3-2674A8691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F4874425-B461-C843-8D1B-F88B473E9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28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60261CFC-98EA-A84C-8C49-C3D4FD8E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B6221566-F08F-CE4F-A5D0-B1E8732D6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72121292-F75F-1F4F-BC02-CE6991DD6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3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24</xdr:row>
      <xdr:rowOff>114300</xdr:rowOff>
    </xdr:from>
    <xdr:to>
      <xdr:col>2</xdr:col>
      <xdr:colOff>596900</xdr:colOff>
      <xdr:row>25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4502D045-5BB0-4A4B-B339-AA6AF69B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382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114300</xdr:rowOff>
    </xdr:from>
    <xdr:to>
      <xdr:col>3</xdr:col>
      <xdr:colOff>596900</xdr:colOff>
      <xdr:row>27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C5093CEA-D947-6C48-A310-98F847DE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017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28</xdr:row>
      <xdr:rowOff>114300</xdr:rowOff>
    </xdr:from>
    <xdr:to>
      <xdr:col>4</xdr:col>
      <xdr:colOff>596900</xdr:colOff>
      <xdr:row>29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CAEE027C-3EE4-A947-991C-CBAA4B254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2800" y="9652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24</xdr:row>
      <xdr:rowOff>114300</xdr:rowOff>
    </xdr:from>
    <xdr:to>
      <xdr:col>9</xdr:col>
      <xdr:colOff>584200</xdr:colOff>
      <xdr:row>25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9A8C25D5-56A8-D24A-9ADB-6EC2478C7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0" y="838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26</xdr:row>
      <xdr:rowOff>114300</xdr:rowOff>
    </xdr:from>
    <xdr:to>
      <xdr:col>10</xdr:col>
      <xdr:colOff>584200</xdr:colOff>
      <xdr:row>27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888129CE-B207-3145-A016-E718D4425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9017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28</xdr:row>
      <xdr:rowOff>114300</xdr:rowOff>
    </xdr:from>
    <xdr:to>
      <xdr:col>11</xdr:col>
      <xdr:colOff>584200</xdr:colOff>
      <xdr:row>29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C0EA119E-47CF-5145-8F67-18FA14B8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300" y="965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0" name="Рисунок 26" descr="UTK2.jpg">
          <a:extLst>
            <a:ext uri="{FF2B5EF4-FFF2-40B4-BE49-F238E27FC236}">
              <a16:creationId xmlns:a16="http://schemas.microsoft.com/office/drawing/2014/main" id="{17D36C11-8ED2-0343-A17F-00E712BE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33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60CC327A-93A6-9448-AA6A-48E2DED4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A2A01D77-E9CE-E844-B52A-75C364B4E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614BA51B-1627-3147-A9A4-26D24346A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CBAB0D5B-F813-3740-A024-D7BD314F5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8E78654E-085C-FF47-A70E-C09EC1AE5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0D81B139-7A24-6544-98C6-C89C9332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72E826D6-FA70-C842-932F-D4985A419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5CCC4C59-EADE-B04C-922E-BF4590CC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55C6042C-FD5D-7547-83BE-80D5962B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4961092D-F067-C54D-9C2D-0216D1C93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13</xdr:row>
      <xdr:rowOff>25400</xdr:rowOff>
    </xdr:from>
    <xdr:to>
      <xdr:col>2</xdr:col>
      <xdr:colOff>584200</xdr:colOff>
      <xdr:row>14</xdr:row>
      <xdr:rowOff>215900</xdr:rowOff>
    </xdr:to>
    <xdr:pic>
      <xdr:nvPicPr>
        <xdr:cNvPr id="8" name="Picture 14" descr="Награда">
          <a:extLst>
            <a:ext uri="{FF2B5EF4-FFF2-40B4-BE49-F238E27FC236}">
              <a16:creationId xmlns:a16="http://schemas.microsoft.com/office/drawing/2014/main" id="{3E07E6D9-EC42-BD4A-81FB-736B9C0A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6449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15</xdr:row>
      <xdr:rowOff>25400</xdr:rowOff>
    </xdr:from>
    <xdr:to>
      <xdr:col>3</xdr:col>
      <xdr:colOff>584200</xdr:colOff>
      <xdr:row>16</xdr:row>
      <xdr:rowOff>215900</xdr:rowOff>
    </xdr:to>
    <xdr:pic>
      <xdr:nvPicPr>
        <xdr:cNvPr id="9" name="Picture 15" descr="Награда">
          <a:extLst>
            <a:ext uri="{FF2B5EF4-FFF2-40B4-BE49-F238E27FC236}">
              <a16:creationId xmlns:a16="http://schemas.microsoft.com/office/drawing/2014/main" id="{751966BF-8DA9-0B4B-A541-AB2604238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140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17</xdr:row>
      <xdr:rowOff>25400</xdr:rowOff>
    </xdr:from>
    <xdr:to>
      <xdr:col>4</xdr:col>
      <xdr:colOff>584200</xdr:colOff>
      <xdr:row>18</xdr:row>
      <xdr:rowOff>215900</xdr:rowOff>
    </xdr:to>
    <xdr:pic>
      <xdr:nvPicPr>
        <xdr:cNvPr id="10" name="Picture 16" descr="Награда">
          <a:extLst>
            <a:ext uri="{FF2B5EF4-FFF2-40B4-BE49-F238E27FC236}">
              <a16:creationId xmlns:a16="http://schemas.microsoft.com/office/drawing/2014/main" id="{0795AE23-0551-A749-9D6D-98635CB8D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4648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13</xdr:row>
      <xdr:rowOff>25400</xdr:rowOff>
    </xdr:from>
    <xdr:to>
      <xdr:col>10</xdr:col>
      <xdr:colOff>584200</xdr:colOff>
      <xdr:row>14</xdr:row>
      <xdr:rowOff>215900</xdr:rowOff>
    </xdr:to>
    <xdr:pic>
      <xdr:nvPicPr>
        <xdr:cNvPr id="11" name="Picture 18" descr="Награда">
          <a:extLst>
            <a:ext uri="{FF2B5EF4-FFF2-40B4-BE49-F238E27FC236}">
              <a16:creationId xmlns:a16="http://schemas.microsoft.com/office/drawing/2014/main" id="{E2D08909-75E5-B74B-AB26-47AF43BFD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36449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15</xdr:row>
      <xdr:rowOff>25400</xdr:rowOff>
    </xdr:from>
    <xdr:to>
      <xdr:col>11</xdr:col>
      <xdr:colOff>584200</xdr:colOff>
      <xdr:row>16</xdr:row>
      <xdr:rowOff>215900</xdr:rowOff>
    </xdr:to>
    <xdr:pic>
      <xdr:nvPicPr>
        <xdr:cNvPr id="12" name="Picture 19" descr="Награда">
          <a:extLst>
            <a:ext uri="{FF2B5EF4-FFF2-40B4-BE49-F238E27FC236}">
              <a16:creationId xmlns:a16="http://schemas.microsoft.com/office/drawing/2014/main" id="{6C060227-DB34-CC45-9449-97644E38E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140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17</xdr:row>
      <xdr:rowOff>25400</xdr:rowOff>
    </xdr:from>
    <xdr:to>
      <xdr:col>12</xdr:col>
      <xdr:colOff>584200</xdr:colOff>
      <xdr:row>18</xdr:row>
      <xdr:rowOff>215900</xdr:rowOff>
    </xdr:to>
    <xdr:pic>
      <xdr:nvPicPr>
        <xdr:cNvPr id="13" name="Picture 20" descr="Награда">
          <a:extLst>
            <a:ext uri="{FF2B5EF4-FFF2-40B4-BE49-F238E27FC236}">
              <a16:creationId xmlns:a16="http://schemas.microsoft.com/office/drawing/2014/main" id="{24A922E5-D7C5-3B45-9FF6-ECDA5C8FC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4648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21</xdr:row>
      <xdr:rowOff>25400</xdr:rowOff>
    </xdr:from>
    <xdr:to>
      <xdr:col>2</xdr:col>
      <xdr:colOff>584200</xdr:colOff>
      <xdr:row>22</xdr:row>
      <xdr:rowOff>215900</xdr:rowOff>
    </xdr:to>
    <xdr:pic>
      <xdr:nvPicPr>
        <xdr:cNvPr id="14" name="Picture 22" descr="Награда">
          <a:extLst>
            <a:ext uri="{FF2B5EF4-FFF2-40B4-BE49-F238E27FC236}">
              <a16:creationId xmlns:a16="http://schemas.microsoft.com/office/drawing/2014/main" id="{5E4EA945-8063-4D4E-853E-9F5AB6DCF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5765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23</xdr:row>
      <xdr:rowOff>25400</xdr:rowOff>
    </xdr:from>
    <xdr:to>
      <xdr:col>3</xdr:col>
      <xdr:colOff>584200</xdr:colOff>
      <xdr:row>24</xdr:row>
      <xdr:rowOff>215900</xdr:rowOff>
    </xdr:to>
    <xdr:pic>
      <xdr:nvPicPr>
        <xdr:cNvPr id="15" name="Picture 23" descr="Награда">
          <a:extLst>
            <a:ext uri="{FF2B5EF4-FFF2-40B4-BE49-F238E27FC236}">
              <a16:creationId xmlns:a16="http://schemas.microsoft.com/office/drawing/2014/main" id="{09F09170-1F8A-D643-885C-3713CDD7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627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25</xdr:row>
      <xdr:rowOff>25400</xdr:rowOff>
    </xdr:from>
    <xdr:to>
      <xdr:col>4</xdr:col>
      <xdr:colOff>584200</xdr:colOff>
      <xdr:row>26</xdr:row>
      <xdr:rowOff>215900</xdr:rowOff>
    </xdr:to>
    <xdr:pic>
      <xdr:nvPicPr>
        <xdr:cNvPr id="16" name="Picture 24" descr="Награда">
          <a:extLst>
            <a:ext uri="{FF2B5EF4-FFF2-40B4-BE49-F238E27FC236}">
              <a16:creationId xmlns:a16="http://schemas.microsoft.com/office/drawing/2014/main" id="{8A57F3E7-87F1-4845-ABDD-E5AC5354B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6781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27</xdr:row>
      <xdr:rowOff>25400</xdr:rowOff>
    </xdr:from>
    <xdr:to>
      <xdr:col>5</xdr:col>
      <xdr:colOff>584200</xdr:colOff>
      <xdr:row>28</xdr:row>
      <xdr:rowOff>215900</xdr:rowOff>
    </xdr:to>
    <xdr:pic>
      <xdr:nvPicPr>
        <xdr:cNvPr id="17" name="Picture 25" descr="Награда">
          <a:extLst>
            <a:ext uri="{FF2B5EF4-FFF2-40B4-BE49-F238E27FC236}">
              <a16:creationId xmlns:a16="http://schemas.microsoft.com/office/drawing/2014/main" id="{9EEF426F-1F1C-EB4C-AF66-69FDAE68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7289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21</xdr:row>
      <xdr:rowOff>25400</xdr:rowOff>
    </xdr:from>
    <xdr:to>
      <xdr:col>10</xdr:col>
      <xdr:colOff>584200</xdr:colOff>
      <xdr:row>22</xdr:row>
      <xdr:rowOff>215900</xdr:rowOff>
    </xdr:to>
    <xdr:pic>
      <xdr:nvPicPr>
        <xdr:cNvPr id="18" name="Picture 26" descr="Награда">
          <a:extLst>
            <a:ext uri="{FF2B5EF4-FFF2-40B4-BE49-F238E27FC236}">
              <a16:creationId xmlns:a16="http://schemas.microsoft.com/office/drawing/2014/main" id="{7982E15B-EBC2-7748-8C0D-06A9DF8A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5765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23</xdr:row>
      <xdr:rowOff>25400</xdr:rowOff>
    </xdr:from>
    <xdr:to>
      <xdr:col>11</xdr:col>
      <xdr:colOff>584200</xdr:colOff>
      <xdr:row>24</xdr:row>
      <xdr:rowOff>215900</xdr:rowOff>
    </xdr:to>
    <xdr:pic>
      <xdr:nvPicPr>
        <xdr:cNvPr id="19" name="Picture 27" descr="Награда">
          <a:extLst>
            <a:ext uri="{FF2B5EF4-FFF2-40B4-BE49-F238E27FC236}">
              <a16:creationId xmlns:a16="http://schemas.microsoft.com/office/drawing/2014/main" id="{C1A99258-2E11-014F-AFB3-61C0ECD1A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627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25</xdr:row>
      <xdr:rowOff>25400</xdr:rowOff>
    </xdr:from>
    <xdr:to>
      <xdr:col>12</xdr:col>
      <xdr:colOff>584200</xdr:colOff>
      <xdr:row>26</xdr:row>
      <xdr:rowOff>215900</xdr:rowOff>
    </xdr:to>
    <xdr:pic>
      <xdr:nvPicPr>
        <xdr:cNvPr id="20" name="Picture 28" descr="Награда">
          <a:extLst>
            <a:ext uri="{FF2B5EF4-FFF2-40B4-BE49-F238E27FC236}">
              <a16:creationId xmlns:a16="http://schemas.microsoft.com/office/drawing/2014/main" id="{CA0425BD-0B54-FC42-8E4D-48F65F0E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6781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27</xdr:row>
      <xdr:rowOff>25400</xdr:rowOff>
    </xdr:from>
    <xdr:to>
      <xdr:col>13</xdr:col>
      <xdr:colOff>584200</xdr:colOff>
      <xdr:row>28</xdr:row>
      <xdr:rowOff>215900</xdr:rowOff>
    </xdr:to>
    <xdr:pic>
      <xdr:nvPicPr>
        <xdr:cNvPr id="21" name="Picture 29" descr="Награда">
          <a:extLst>
            <a:ext uri="{FF2B5EF4-FFF2-40B4-BE49-F238E27FC236}">
              <a16:creationId xmlns:a16="http://schemas.microsoft.com/office/drawing/2014/main" id="{3850313F-9C6A-A34C-B02F-A6596B690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7289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22" name="Рисунок 35" descr="UTK2.jpg">
          <a:extLst>
            <a:ext uri="{FF2B5EF4-FFF2-40B4-BE49-F238E27FC236}">
              <a16:creationId xmlns:a16="http://schemas.microsoft.com/office/drawing/2014/main" id="{E9AB0F3F-59B0-214C-AD48-D95928C21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iance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МУЖЧИНЫ"/>
      <sheetName val="ОСНОВА МУЖ"/>
      <sheetName val="ВОСКРЕСЕНЬЕ МУЖ"/>
      <sheetName val="СУББОТА МУЖ"/>
      <sheetName val="ПЯТНИЦА МУЖ"/>
      <sheetName val="ЖЕНЩИНЫ"/>
      <sheetName val="ОСНОВА ЖЕН"/>
      <sheetName val="3 5 7 9"/>
      <sheetName val="13-20 ЖЕН"/>
      <sheetName val="ВОСКРЕСЕНЬЕ ЖЕН"/>
      <sheetName val="СУББОТА ЖЕН"/>
      <sheetName val="ПЯТНИЦА ЖЕН"/>
      <sheetName val="9-16"/>
      <sheetName val="17-24"/>
      <sheetName val="25-32"/>
      <sheetName val="Сетка 8 пара"/>
      <sheetName val="17 пара"/>
      <sheetName val="Расписание 6"/>
    </sheetNames>
    <sheetDataSet>
      <sheetData sheetId="0">
        <row r="9">
          <cell r="A9" t="str">
            <v>Alliance Open'21</v>
          </cell>
        </row>
        <row r="11">
          <cell r="A11" t="str">
            <v>Tennis Park, Киев</v>
          </cell>
        </row>
        <row r="15">
          <cell r="A15" t="str">
            <v>29-31 января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0B16-1420-0F4E-A64A-6E98A7CCE24D}">
  <sheetPr>
    <pageSetUpPr fitToPage="1"/>
  </sheetPr>
  <dimension ref="A1:AK54"/>
  <sheetViews>
    <sheetView showGridLines="0" showZeros="0" tabSelected="1" zoomScaleNormal="100" workbookViewId="0">
      <selection activeCell="U33" sqref="U33"/>
    </sheetView>
  </sheetViews>
  <sheetFormatPr baseColWidth="10" defaultColWidth="8.83203125" defaultRowHeight="13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0.33203125" customWidth="1"/>
    <col min="8" max="8" width="1.5" hidden="1" customWidth="1"/>
    <col min="9" max="9" width="2" style="117" customWidth="1"/>
    <col min="10" max="10" width="10.6640625" customWidth="1"/>
    <col min="11" max="11" width="1.6640625" style="117" customWidth="1"/>
    <col min="12" max="12" width="10.6640625" customWidth="1"/>
    <col min="13" max="13" width="1.6640625" style="118" customWidth="1"/>
    <col min="14" max="14" width="10.6640625" customWidth="1"/>
    <col min="15" max="15" width="1.6640625" style="117" customWidth="1"/>
    <col min="16" max="16" width="10.6640625" customWidth="1"/>
    <col min="17" max="17" width="1.6640625" style="118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0.33203125" customWidth="1"/>
    <col min="264" max="264" width="0" hidden="1" customWidth="1"/>
    <col min="265" max="265" width="2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0.33203125" customWidth="1"/>
    <col min="520" max="520" width="0" hidden="1" customWidth="1"/>
    <col min="521" max="521" width="2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0.33203125" customWidth="1"/>
    <col min="776" max="776" width="0" hidden="1" customWidth="1"/>
    <col min="777" max="777" width="2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0.33203125" customWidth="1"/>
    <col min="1032" max="1032" width="0" hidden="1" customWidth="1"/>
    <col min="1033" max="1033" width="2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0.33203125" customWidth="1"/>
    <col min="1288" max="1288" width="0" hidden="1" customWidth="1"/>
    <col min="1289" max="1289" width="2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0.33203125" customWidth="1"/>
    <col min="1544" max="1544" width="0" hidden="1" customWidth="1"/>
    <col min="1545" max="1545" width="2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0.33203125" customWidth="1"/>
    <col min="1800" max="1800" width="0" hidden="1" customWidth="1"/>
    <col min="1801" max="1801" width="2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0.33203125" customWidth="1"/>
    <col min="2056" max="2056" width="0" hidden="1" customWidth="1"/>
    <col min="2057" max="2057" width="2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0.33203125" customWidth="1"/>
    <col min="2312" max="2312" width="0" hidden="1" customWidth="1"/>
    <col min="2313" max="2313" width="2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0.33203125" customWidth="1"/>
    <col min="2568" max="2568" width="0" hidden="1" customWidth="1"/>
    <col min="2569" max="2569" width="2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0.33203125" customWidth="1"/>
    <col min="2824" max="2824" width="0" hidden="1" customWidth="1"/>
    <col min="2825" max="2825" width="2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0.33203125" customWidth="1"/>
    <col min="3080" max="3080" width="0" hidden="1" customWidth="1"/>
    <col min="3081" max="3081" width="2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0.33203125" customWidth="1"/>
    <col min="3336" max="3336" width="0" hidden="1" customWidth="1"/>
    <col min="3337" max="3337" width="2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0.33203125" customWidth="1"/>
    <col min="3592" max="3592" width="0" hidden="1" customWidth="1"/>
    <col min="3593" max="3593" width="2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0.33203125" customWidth="1"/>
    <col min="3848" max="3848" width="0" hidden="1" customWidth="1"/>
    <col min="3849" max="3849" width="2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0.33203125" customWidth="1"/>
    <col min="4104" max="4104" width="0" hidden="1" customWidth="1"/>
    <col min="4105" max="4105" width="2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0.33203125" customWidth="1"/>
    <col min="4360" max="4360" width="0" hidden="1" customWidth="1"/>
    <col min="4361" max="4361" width="2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0.33203125" customWidth="1"/>
    <col min="4616" max="4616" width="0" hidden="1" customWidth="1"/>
    <col min="4617" max="4617" width="2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0.33203125" customWidth="1"/>
    <col min="4872" max="4872" width="0" hidden="1" customWidth="1"/>
    <col min="4873" max="4873" width="2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0.33203125" customWidth="1"/>
    <col min="5128" max="5128" width="0" hidden="1" customWidth="1"/>
    <col min="5129" max="5129" width="2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0.33203125" customWidth="1"/>
    <col min="5384" max="5384" width="0" hidden="1" customWidth="1"/>
    <col min="5385" max="5385" width="2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0.33203125" customWidth="1"/>
    <col min="5640" max="5640" width="0" hidden="1" customWidth="1"/>
    <col min="5641" max="5641" width="2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0.33203125" customWidth="1"/>
    <col min="5896" max="5896" width="0" hidden="1" customWidth="1"/>
    <col min="5897" max="5897" width="2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0.33203125" customWidth="1"/>
    <col min="6152" max="6152" width="0" hidden="1" customWidth="1"/>
    <col min="6153" max="6153" width="2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0.33203125" customWidth="1"/>
    <col min="6408" max="6408" width="0" hidden="1" customWidth="1"/>
    <col min="6409" max="6409" width="2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0.33203125" customWidth="1"/>
    <col min="6664" max="6664" width="0" hidden="1" customWidth="1"/>
    <col min="6665" max="6665" width="2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0.33203125" customWidth="1"/>
    <col min="6920" max="6920" width="0" hidden="1" customWidth="1"/>
    <col min="6921" max="6921" width="2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0.33203125" customWidth="1"/>
    <col min="7176" max="7176" width="0" hidden="1" customWidth="1"/>
    <col min="7177" max="7177" width="2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0.33203125" customWidth="1"/>
    <col min="7432" max="7432" width="0" hidden="1" customWidth="1"/>
    <col min="7433" max="7433" width="2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0.33203125" customWidth="1"/>
    <col min="7688" max="7688" width="0" hidden="1" customWidth="1"/>
    <col min="7689" max="7689" width="2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0.33203125" customWidth="1"/>
    <col min="7944" max="7944" width="0" hidden="1" customWidth="1"/>
    <col min="7945" max="7945" width="2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0.33203125" customWidth="1"/>
    <col min="8200" max="8200" width="0" hidden="1" customWidth="1"/>
    <col min="8201" max="8201" width="2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0.33203125" customWidth="1"/>
    <col min="8456" max="8456" width="0" hidden="1" customWidth="1"/>
    <col min="8457" max="8457" width="2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0.33203125" customWidth="1"/>
    <col min="8712" max="8712" width="0" hidden="1" customWidth="1"/>
    <col min="8713" max="8713" width="2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0.33203125" customWidth="1"/>
    <col min="8968" max="8968" width="0" hidden="1" customWidth="1"/>
    <col min="8969" max="8969" width="2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0.33203125" customWidth="1"/>
    <col min="9224" max="9224" width="0" hidden="1" customWidth="1"/>
    <col min="9225" max="9225" width="2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0.33203125" customWidth="1"/>
    <col min="9480" max="9480" width="0" hidden="1" customWidth="1"/>
    <col min="9481" max="9481" width="2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0.33203125" customWidth="1"/>
    <col min="9736" max="9736" width="0" hidden="1" customWidth="1"/>
    <col min="9737" max="9737" width="2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0.33203125" customWidth="1"/>
    <col min="9992" max="9992" width="0" hidden="1" customWidth="1"/>
    <col min="9993" max="9993" width="2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0.33203125" customWidth="1"/>
    <col min="10248" max="10248" width="0" hidden="1" customWidth="1"/>
    <col min="10249" max="10249" width="2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0.33203125" customWidth="1"/>
    <col min="10504" max="10504" width="0" hidden="1" customWidth="1"/>
    <col min="10505" max="10505" width="2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0.33203125" customWidth="1"/>
    <col min="10760" max="10760" width="0" hidden="1" customWidth="1"/>
    <col min="10761" max="10761" width="2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0.33203125" customWidth="1"/>
    <col min="11016" max="11016" width="0" hidden="1" customWidth="1"/>
    <col min="11017" max="11017" width="2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0.33203125" customWidth="1"/>
    <col min="11272" max="11272" width="0" hidden="1" customWidth="1"/>
    <col min="11273" max="11273" width="2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0.33203125" customWidth="1"/>
    <col min="11528" max="11528" width="0" hidden="1" customWidth="1"/>
    <col min="11529" max="11529" width="2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0.33203125" customWidth="1"/>
    <col min="11784" max="11784" width="0" hidden="1" customWidth="1"/>
    <col min="11785" max="11785" width="2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0.33203125" customWidth="1"/>
    <col min="12040" max="12040" width="0" hidden="1" customWidth="1"/>
    <col min="12041" max="12041" width="2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0.33203125" customWidth="1"/>
    <col min="12296" max="12296" width="0" hidden="1" customWidth="1"/>
    <col min="12297" max="12297" width="2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0.33203125" customWidth="1"/>
    <col min="12552" max="12552" width="0" hidden="1" customWidth="1"/>
    <col min="12553" max="12553" width="2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0.33203125" customWidth="1"/>
    <col min="12808" max="12808" width="0" hidden="1" customWidth="1"/>
    <col min="12809" max="12809" width="2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0.33203125" customWidth="1"/>
    <col min="13064" max="13064" width="0" hidden="1" customWidth="1"/>
    <col min="13065" max="13065" width="2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0.33203125" customWidth="1"/>
    <col min="13320" max="13320" width="0" hidden="1" customWidth="1"/>
    <col min="13321" max="13321" width="2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0.33203125" customWidth="1"/>
    <col min="13576" max="13576" width="0" hidden="1" customWidth="1"/>
    <col min="13577" max="13577" width="2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0.33203125" customWidth="1"/>
    <col min="13832" max="13832" width="0" hidden="1" customWidth="1"/>
    <col min="13833" max="13833" width="2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0.33203125" customWidth="1"/>
    <col min="14088" max="14088" width="0" hidden="1" customWidth="1"/>
    <col min="14089" max="14089" width="2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0.33203125" customWidth="1"/>
    <col min="14344" max="14344" width="0" hidden="1" customWidth="1"/>
    <col min="14345" max="14345" width="2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0.33203125" customWidth="1"/>
    <col min="14600" max="14600" width="0" hidden="1" customWidth="1"/>
    <col min="14601" max="14601" width="2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0.33203125" customWidth="1"/>
    <col min="14856" max="14856" width="0" hidden="1" customWidth="1"/>
    <col min="14857" max="14857" width="2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0.33203125" customWidth="1"/>
    <col min="15112" max="15112" width="0" hidden="1" customWidth="1"/>
    <col min="15113" max="15113" width="2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0.33203125" customWidth="1"/>
    <col min="15368" max="15368" width="0" hidden="1" customWidth="1"/>
    <col min="15369" max="15369" width="2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0.33203125" customWidth="1"/>
    <col min="15624" max="15624" width="0" hidden="1" customWidth="1"/>
    <col min="15625" max="15625" width="2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0.33203125" customWidth="1"/>
    <col min="15880" max="15880" width="0" hidden="1" customWidth="1"/>
    <col min="15881" max="15881" width="2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0.33203125" customWidth="1"/>
    <col min="16136" max="16136" width="0" hidden="1" customWidth="1"/>
    <col min="16137" max="16137" width="2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4" customHeight="1">
      <c r="A1" s="128" t="str">
        <f>[1]Информация!$A$9</f>
        <v>Alliance Open'21</v>
      </c>
      <c r="B1" s="128"/>
      <c r="C1" s="128"/>
      <c r="D1" s="128"/>
      <c r="E1" s="128"/>
      <c r="F1" s="128"/>
      <c r="G1" s="128"/>
      <c r="H1" s="128"/>
      <c r="I1" s="128"/>
      <c r="J1" s="128"/>
      <c r="K1" s="31"/>
      <c r="L1" s="129" t="s">
        <v>1</v>
      </c>
      <c r="M1"/>
      <c r="N1"/>
      <c r="O1"/>
      <c r="Q1" s="31"/>
    </row>
    <row r="2" spans="1:17" s="41" customFormat="1" ht="12" customHeight="1">
      <c r="A2" s="35" t="s">
        <v>57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>
      <c r="A3" s="42" t="str">
        <f>[1]Информация!$A$15</f>
        <v>29-31 января</v>
      </c>
      <c r="B3" s="43"/>
      <c r="C3" s="43"/>
      <c r="D3" s="43"/>
      <c r="E3" s="43"/>
      <c r="F3" s="42" t="str">
        <f>[1]Информация!$A$11</f>
        <v>Tennis Park, Киев</v>
      </c>
      <c r="G3" s="43"/>
      <c r="H3" s="43"/>
      <c r="I3" s="44"/>
      <c r="J3" s="45">
        <f>[1]Информация!$A$13</f>
        <v>0</v>
      </c>
      <c r="K3" s="46"/>
      <c r="L3" s="47"/>
      <c r="M3" s="44"/>
      <c r="N3" s="43"/>
      <c r="O3" s="44"/>
      <c r="P3" s="43"/>
      <c r="Q3" s="48" t="str">
        <f>[1]Информация!$A$17</f>
        <v>Елена Андреева</v>
      </c>
    </row>
    <row r="4" spans="1:17" s="41" customFormat="1" ht="11">
      <c r="A4" s="50"/>
      <c r="B4" s="51" t="s">
        <v>72</v>
      </c>
      <c r="C4" s="52" t="s">
        <v>58</v>
      </c>
      <c r="D4" s="51"/>
      <c r="E4" s="52" t="s">
        <v>59</v>
      </c>
      <c r="F4" s="52"/>
      <c r="G4" s="52"/>
      <c r="H4" s="51"/>
      <c r="I4" s="53"/>
      <c r="J4" s="293"/>
      <c r="K4" s="53"/>
      <c r="L4" s="51" t="s">
        <v>256</v>
      </c>
      <c r="M4" s="53"/>
      <c r="N4" s="51" t="s">
        <v>257</v>
      </c>
      <c r="O4" s="53"/>
      <c r="P4" s="51" t="s">
        <v>258</v>
      </c>
      <c r="Q4" s="36"/>
    </row>
    <row r="5" spans="1:17" s="41" customFormat="1" ht="3.75" customHeight="1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10" customHeight="1">
      <c r="A6" s="294">
        <v>1</v>
      </c>
      <c r="B6" s="295">
        <v>1</v>
      </c>
      <c r="C6" s="121" t="s">
        <v>85</v>
      </c>
      <c r="D6" s="120"/>
      <c r="E6" s="64"/>
      <c r="F6" s="121"/>
      <c r="G6" s="122"/>
      <c r="H6" s="121"/>
      <c r="I6" s="123"/>
      <c r="J6" s="67"/>
      <c r="K6" s="68"/>
      <c r="L6" s="67"/>
      <c r="M6" s="68"/>
      <c r="N6" s="67"/>
      <c r="O6" s="68"/>
      <c r="P6" s="67"/>
      <c r="Q6" s="68"/>
    </row>
    <row r="7" spans="1:17" s="69" customFormat="1" ht="11.25" customHeight="1">
      <c r="C7" s="296"/>
      <c r="D7" s="296"/>
      <c r="E7" s="297"/>
      <c r="F7" s="296"/>
      <c r="G7" s="298"/>
      <c r="I7" s="299" t="s">
        <v>85</v>
      </c>
      <c r="J7" s="72"/>
      <c r="K7" s="68"/>
      <c r="L7" s="67"/>
      <c r="M7" s="68"/>
      <c r="N7" s="67"/>
      <c r="O7" s="73"/>
      <c r="P7" s="74"/>
      <c r="Q7" s="74"/>
    </row>
    <row r="8" spans="1:17" s="69" customFormat="1" ht="10" customHeight="1">
      <c r="A8" s="294">
        <v>2</v>
      </c>
      <c r="B8" s="294"/>
      <c r="C8" s="81" t="s">
        <v>67</v>
      </c>
      <c r="D8" s="81"/>
      <c r="E8" s="127"/>
      <c r="F8" s="81"/>
      <c r="G8" s="83"/>
      <c r="H8" s="300"/>
      <c r="I8" s="301"/>
      <c r="J8" s="302"/>
      <c r="K8" s="77"/>
      <c r="L8" s="67"/>
      <c r="M8" s="68"/>
      <c r="N8" s="67"/>
      <c r="O8" s="68"/>
      <c r="P8" s="67"/>
      <c r="Q8" s="68"/>
    </row>
    <row r="9" spans="1:17" s="69" customFormat="1" ht="10" customHeight="1">
      <c r="C9" s="67"/>
      <c r="D9" s="67"/>
      <c r="E9" s="301"/>
      <c r="F9" s="67"/>
      <c r="G9" s="101"/>
      <c r="H9" s="127"/>
      <c r="I9" s="127"/>
      <c r="J9" s="303"/>
      <c r="K9" s="105"/>
      <c r="L9" s="299" t="s">
        <v>85</v>
      </c>
      <c r="M9" s="68"/>
      <c r="N9" s="67"/>
      <c r="O9" s="68"/>
      <c r="P9" s="67"/>
      <c r="Q9" s="68"/>
    </row>
    <row r="10" spans="1:17" s="69" customFormat="1" ht="10" customHeight="1">
      <c r="A10" s="294">
        <v>3</v>
      </c>
      <c r="B10" s="294"/>
      <c r="C10" s="304" t="s">
        <v>102</v>
      </c>
      <c r="D10" s="64"/>
      <c r="E10" s="65"/>
      <c r="F10" s="64"/>
      <c r="G10" s="66"/>
      <c r="H10" s="127"/>
      <c r="I10" s="127"/>
      <c r="J10" s="305"/>
      <c r="K10" s="306"/>
      <c r="L10" s="307" t="s">
        <v>259</v>
      </c>
      <c r="M10" s="107"/>
      <c r="N10" s="98"/>
      <c r="O10" s="97"/>
      <c r="P10" s="98"/>
      <c r="Q10" s="68"/>
    </row>
    <row r="11" spans="1:17" s="69" customFormat="1" ht="10" customHeight="1">
      <c r="C11" s="296"/>
      <c r="D11" s="296"/>
      <c r="E11" s="297"/>
      <c r="F11" s="296"/>
      <c r="G11" s="298"/>
      <c r="H11" s="82"/>
      <c r="I11" s="304" t="s">
        <v>102</v>
      </c>
      <c r="J11" s="308"/>
      <c r="K11" s="97"/>
      <c r="L11" s="309"/>
      <c r="M11" s="105"/>
      <c r="N11" s="98"/>
      <c r="O11" s="97"/>
      <c r="P11" s="98"/>
      <c r="Q11" s="68"/>
    </row>
    <row r="12" spans="1:17" s="69" customFormat="1" ht="10" customHeight="1">
      <c r="A12" s="294">
        <v>4</v>
      </c>
      <c r="B12" s="294"/>
      <c r="C12" s="81" t="s">
        <v>98</v>
      </c>
      <c r="D12" s="81"/>
      <c r="E12" s="82"/>
      <c r="F12" s="81"/>
      <c r="G12" s="83"/>
      <c r="H12" s="300"/>
      <c r="I12" s="310" t="s">
        <v>260</v>
      </c>
      <c r="J12" s="311"/>
      <c r="K12" s="97"/>
      <c r="L12" s="303"/>
      <c r="M12" s="97"/>
      <c r="N12" s="98"/>
      <c r="O12" s="97"/>
      <c r="P12" s="98"/>
      <c r="Q12" s="68"/>
    </row>
    <row r="13" spans="1:17" s="69" customFormat="1" ht="10" customHeight="1">
      <c r="C13" s="98"/>
      <c r="D13" s="98"/>
      <c r="E13" s="127"/>
      <c r="F13" s="98"/>
      <c r="G13" s="101"/>
      <c r="J13" s="312"/>
      <c r="K13" s="313"/>
      <c r="L13" s="303"/>
      <c r="M13" s="105"/>
      <c r="N13" s="98" t="s">
        <v>110</v>
      </c>
      <c r="O13" s="97"/>
      <c r="P13" s="98"/>
      <c r="Q13" s="68"/>
    </row>
    <row r="14" spans="1:17" s="69" customFormat="1" ht="10" customHeight="1">
      <c r="A14" s="294">
        <v>5</v>
      </c>
      <c r="B14" s="314">
        <v>3</v>
      </c>
      <c r="C14" s="64" t="s">
        <v>110</v>
      </c>
      <c r="D14" s="64"/>
      <c r="E14" s="122"/>
      <c r="F14" s="64"/>
      <c r="G14" s="66"/>
      <c r="J14" s="127"/>
      <c r="K14" s="97"/>
      <c r="L14" s="94"/>
      <c r="M14" s="306"/>
      <c r="N14" s="307" t="s">
        <v>261</v>
      </c>
      <c r="O14" s="97"/>
      <c r="P14" s="98"/>
      <c r="Q14" s="68"/>
    </row>
    <row r="15" spans="1:17" s="69" customFormat="1" ht="10" customHeight="1">
      <c r="C15" s="296"/>
      <c r="D15" s="296"/>
      <c r="E15" s="297"/>
      <c r="F15" s="296"/>
      <c r="G15" s="298"/>
      <c r="I15" s="299" t="s">
        <v>110</v>
      </c>
      <c r="J15" s="121"/>
      <c r="K15" s="97"/>
      <c r="L15" s="305"/>
      <c r="M15" s="97"/>
      <c r="N15" s="305"/>
      <c r="O15" s="97"/>
      <c r="P15" s="98"/>
      <c r="Q15" s="68"/>
    </row>
    <row r="16" spans="1:17" s="69" customFormat="1" ht="10" customHeight="1">
      <c r="A16" s="294">
        <v>6</v>
      </c>
      <c r="B16" s="314"/>
      <c r="C16" s="81" t="s">
        <v>67</v>
      </c>
      <c r="D16" s="81"/>
      <c r="E16" s="82"/>
      <c r="F16" s="81"/>
      <c r="G16" s="83"/>
      <c r="H16" s="300"/>
      <c r="I16" s="301"/>
      <c r="J16" s="302"/>
      <c r="K16" s="107"/>
      <c r="L16" s="305"/>
      <c r="M16" s="97"/>
      <c r="N16" s="305"/>
      <c r="O16" s="97"/>
      <c r="P16" s="98"/>
      <c r="Q16" s="68"/>
    </row>
    <row r="17" spans="1:19" s="69" customFormat="1" ht="10" customHeight="1">
      <c r="C17" s="67"/>
      <c r="D17" s="67"/>
      <c r="F17" s="67"/>
      <c r="G17" s="101"/>
      <c r="H17" s="127"/>
      <c r="I17" s="127"/>
      <c r="J17" s="303"/>
      <c r="K17" s="105"/>
      <c r="L17" s="308" t="s">
        <v>110</v>
      </c>
      <c r="M17" s="97"/>
      <c r="N17" s="305"/>
      <c r="O17" s="97"/>
      <c r="P17" s="98"/>
      <c r="Q17" s="68"/>
    </row>
    <row r="18" spans="1:19" s="69" customFormat="1" ht="10" customHeight="1">
      <c r="A18" s="294">
        <v>7</v>
      </c>
      <c r="B18" s="294"/>
      <c r="C18" s="64" t="s">
        <v>93</v>
      </c>
      <c r="D18" s="64"/>
      <c r="E18" s="65"/>
      <c r="F18" s="64"/>
      <c r="G18" s="66"/>
      <c r="H18" s="127"/>
      <c r="I18" s="127"/>
      <c r="J18" s="305"/>
      <c r="K18" s="306"/>
      <c r="L18" s="315" t="s">
        <v>262</v>
      </c>
      <c r="M18" s="107"/>
      <c r="N18" s="305"/>
      <c r="O18" s="97"/>
      <c r="P18" s="98"/>
      <c r="Q18" s="68"/>
    </row>
    <row r="19" spans="1:19" s="69" customFormat="1" ht="11.25" customHeight="1">
      <c r="C19" s="296"/>
      <c r="D19" s="296"/>
      <c r="E19" s="297"/>
      <c r="F19" s="296"/>
      <c r="G19" s="298"/>
      <c r="H19" s="82"/>
      <c r="I19" s="304" t="s">
        <v>115</v>
      </c>
      <c r="J19" s="308"/>
      <c r="K19" s="97"/>
      <c r="L19" s="103"/>
      <c r="M19" s="105"/>
      <c r="N19" s="305"/>
      <c r="O19" s="97"/>
      <c r="P19" s="98"/>
      <c r="Q19" s="68"/>
    </row>
    <row r="20" spans="1:19" s="69" customFormat="1" ht="10" customHeight="1">
      <c r="A20" s="294">
        <v>8</v>
      </c>
      <c r="B20" s="294"/>
      <c r="C20" s="81" t="s">
        <v>115</v>
      </c>
      <c r="D20" s="81"/>
      <c r="E20" s="82"/>
      <c r="F20" s="81"/>
      <c r="G20" s="83"/>
      <c r="H20" s="300"/>
      <c r="I20" s="310" t="s">
        <v>263</v>
      </c>
      <c r="J20" s="316"/>
      <c r="K20" s="97"/>
      <c r="L20" s="98"/>
      <c r="M20" s="97"/>
      <c r="N20" s="303"/>
      <c r="O20" s="97"/>
      <c r="P20" s="98"/>
      <c r="Q20" s="68"/>
    </row>
    <row r="21" spans="1:19" s="69" customFormat="1" ht="10" customHeight="1">
      <c r="C21" s="98"/>
      <c r="D21" s="98"/>
      <c r="E21" s="127"/>
      <c r="F21" s="98"/>
      <c r="G21" s="101"/>
      <c r="J21" s="317"/>
      <c r="K21" s="97"/>
      <c r="L21" s="98"/>
      <c r="M21" s="101"/>
      <c r="N21" s="303"/>
      <c r="O21" s="105"/>
      <c r="P21" s="121" t="s">
        <v>110</v>
      </c>
      <c r="Q21" s="68"/>
    </row>
    <row r="22" spans="1:19" s="69" customFormat="1" ht="10" customHeight="1">
      <c r="A22" s="294">
        <v>9</v>
      </c>
      <c r="B22" s="294"/>
      <c r="C22" s="64" t="s">
        <v>103</v>
      </c>
      <c r="D22" s="64"/>
      <c r="E22" s="65"/>
      <c r="F22" s="64"/>
      <c r="G22" s="66"/>
      <c r="J22" s="98"/>
      <c r="K22" s="97"/>
      <c r="L22" s="127"/>
      <c r="M22" s="318"/>
      <c r="N22" s="305"/>
      <c r="O22" s="319"/>
      <c r="P22" s="315" t="s">
        <v>264</v>
      </c>
      <c r="Q22" s="97"/>
      <c r="R22" s="127"/>
      <c r="S22" s="127" t="s">
        <v>265</v>
      </c>
    </row>
    <row r="23" spans="1:19" s="69" customFormat="1" ht="10" customHeight="1">
      <c r="C23" s="296"/>
      <c r="D23" s="296"/>
      <c r="E23" s="297"/>
      <c r="F23" s="296"/>
      <c r="G23" s="298"/>
      <c r="I23" s="299" t="s">
        <v>103</v>
      </c>
      <c r="J23" s="98"/>
      <c r="K23" s="97"/>
      <c r="L23" s="98"/>
      <c r="M23" s="97"/>
      <c r="N23" s="305"/>
      <c r="O23" s="97"/>
      <c r="P23" s="98"/>
      <c r="Q23" s="97"/>
      <c r="R23" s="127"/>
      <c r="S23" s="127"/>
    </row>
    <row r="24" spans="1:19" s="69" customFormat="1" ht="10" customHeight="1">
      <c r="A24" s="294">
        <v>10</v>
      </c>
      <c r="B24" s="294"/>
      <c r="C24" s="81" t="s">
        <v>229</v>
      </c>
      <c r="D24" s="81"/>
      <c r="E24" s="82"/>
      <c r="F24" s="81"/>
      <c r="G24" s="83"/>
      <c r="H24" s="300"/>
      <c r="I24" s="310" t="s">
        <v>266</v>
      </c>
      <c r="J24" s="302"/>
      <c r="K24" s="107"/>
      <c r="L24" s="98"/>
      <c r="M24" s="97"/>
      <c r="N24" s="305"/>
      <c r="O24" s="97"/>
      <c r="P24" s="98"/>
      <c r="Q24" s="97"/>
      <c r="R24" s="127"/>
      <c r="S24" s="127"/>
    </row>
    <row r="25" spans="1:19" s="69" customFormat="1" ht="10" customHeight="1">
      <c r="C25" s="67"/>
      <c r="D25" s="67"/>
      <c r="F25" s="67"/>
      <c r="G25" s="101"/>
      <c r="J25" s="303"/>
      <c r="K25" s="105"/>
      <c r="L25" s="299" t="s">
        <v>109</v>
      </c>
      <c r="M25" s="97"/>
      <c r="N25" s="305"/>
      <c r="O25" s="97"/>
      <c r="P25" s="98"/>
      <c r="Q25" s="97"/>
      <c r="R25" s="127"/>
      <c r="S25" s="127"/>
    </row>
    <row r="26" spans="1:19" s="69" customFormat="1" ht="10" customHeight="1">
      <c r="A26" s="294">
        <v>11</v>
      </c>
      <c r="B26" s="314"/>
      <c r="C26" s="81" t="s">
        <v>67</v>
      </c>
      <c r="D26" s="64"/>
      <c r="E26" s="65"/>
      <c r="F26" s="64"/>
      <c r="G26" s="66"/>
      <c r="J26" s="305"/>
      <c r="K26" s="306"/>
      <c r="L26" s="307" t="s">
        <v>267</v>
      </c>
      <c r="M26" s="107"/>
      <c r="N26" s="305"/>
      <c r="O26" s="97"/>
      <c r="P26" s="98"/>
      <c r="Q26" s="97"/>
      <c r="R26" s="127"/>
      <c r="S26" s="127"/>
    </row>
    <row r="27" spans="1:19" s="69" customFormat="1" ht="10" customHeight="1">
      <c r="C27" s="296"/>
      <c r="D27" s="296"/>
      <c r="E27" s="297"/>
      <c r="F27" s="296"/>
      <c r="G27" s="298"/>
      <c r="I27" s="299" t="s">
        <v>109</v>
      </c>
      <c r="J27" s="308"/>
      <c r="K27" s="97"/>
      <c r="L27" s="309"/>
      <c r="M27" s="105"/>
      <c r="N27" s="305"/>
      <c r="O27" s="97"/>
      <c r="P27" s="98"/>
      <c r="Q27" s="97"/>
      <c r="R27" s="127"/>
      <c r="S27" s="127"/>
    </row>
    <row r="28" spans="1:19" s="69" customFormat="1" ht="10" customHeight="1">
      <c r="A28" s="294">
        <v>12</v>
      </c>
      <c r="B28" s="314">
        <v>4</v>
      </c>
      <c r="C28" s="64" t="s">
        <v>109</v>
      </c>
      <c r="D28" s="81"/>
      <c r="E28" s="82"/>
      <c r="F28" s="81"/>
      <c r="G28" s="83"/>
      <c r="H28" s="300"/>
      <c r="I28" s="301"/>
      <c r="J28" s="316"/>
      <c r="K28" s="97"/>
      <c r="L28" s="303"/>
      <c r="M28" s="97"/>
      <c r="N28" s="305"/>
      <c r="O28" s="97"/>
      <c r="P28" s="98"/>
      <c r="Q28" s="97"/>
      <c r="R28" s="127"/>
      <c r="S28" s="127"/>
    </row>
    <row r="29" spans="1:19" s="69" customFormat="1" ht="10" customHeight="1">
      <c r="C29" s="98"/>
      <c r="D29" s="98"/>
      <c r="E29" s="127"/>
      <c r="F29" s="98"/>
      <c r="G29" s="101"/>
      <c r="J29" s="317"/>
      <c r="K29" s="313"/>
      <c r="L29" s="303"/>
      <c r="M29" s="105"/>
      <c r="N29" s="299" t="s">
        <v>109</v>
      </c>
      <c r="O29" s="97"/>
      <c r="P29" s="98"/>
      <c r="Q29" s="97"/>
      <c r="R29" s="127"/>
      <c r="S29" s="127"/>
    </row>
    <row r="30" spans="1:19" s="69" customFormat="1" ht="10" customHeight="1">
      <c r="A30" s="294">
        <v>13</v>
      </c>
      <c r="B30" s="294"/>
      <c r="C30" s="64" t="s">
        <v>92</v>
      </c>
      <c r="D30" s="64"/>
      <c r="E30" s="65"/>
      <c r="F30" s="64"/>
      <c r="G30" s="66"/>
      <c r="J30" s="98"/>
      <c r="K30" s="97"/>
      <c r="L30" s="305"/>
      <c r="M30" s="306"/>
      <c r="N30" s="315" t="s">
        <v>268</v>
      </c>
      <c r="O30" s="97"/>
      <c r="P30" s="98"/>
      <c r="Q30" s="97"/>
      <c r="R30" s="127"/>
      <c r="S30" s="127"/>
    </row>
    <row r="31" spans="1:19" s="69" customFormat="1" ht="10" customHeight="1">
      <c r="C31" s="296"/>
      <c r="D31" s="296"/>
      <c r="E31" s="297"/>
      <c r="F31" s="296"/>
      <c r="G31" s="298"/>
      <c r="I31" s="320" t="s">
        <v>86</v>
      </c>
      <c r="J31" s="98"/>
      <c r="K31" s="97"/>
      <c r="L31" s="305"/>
      <c r="M31" s="97"/>
      <c r="N31" s="98"/>
      <c r="O31" s="97"/>
      <c r="P31" s="98"/>
      <c r="Q31" s="97"/>
      <c r="R31" s="127"/>
      <c r="S31" s="127"/>
    </row>
    <row r="32" spans="1:19" s="69" customFormat="1" ht="10" customHeight="1">
      <c r="A32" s="294">
        <v>14</v>
      </c>
      <c r="B32" s="294"/>
      <c r="C32" s="81" t="s">
        <v>86</v>
      </c>
      <c r="D32" s="81"/>
      <c r="E32" s="82"/>
      <c r="F32" s="81"/>
      <c r="G32" s="83"/>
      <c r="H32" s="300"/>
      <c r="I32" s="310" t="s">
        <v>269</v>
      </c>
      <c r="J32" s="302"/>
      <c r="K32" s="107"/>
      <c r="L32" s="305"/>
      <c r="M32" s="97"/>
      <c r="N32" s="98"/>
      <c r="O32" s="97"/>
      <c r="P32" s="98"/>
      <c r="Q32" s="97"/>
      <c r="R32" s="127"/>
      <c r="S32" s="127"/>
    </row>
    <row r="33" spans="1:37" s="69" customFormat="1" ht="10" customHeight="1">
      <c r="C33" s="67"/>
      <c r="D33" s="67"/>
      <c r="F33" s="67"/>
      <c r="G33" s="101"/>
      <c r="J33" s="303"/>
      <c r="K33" s="105"/>
      <c r="L33" s="308" t="s">
        <v>86</v>
      </c>
      <c r="M33" s="97"/>
      <c r="N33" s="98"/>
      <c r="O33" s="97"/>
      <c r="P33" s="98"/>
      <c r="Q33" s="97"/>
      <c r="R33" s="127"/>
      <c r="S33" s="127"/>
    </row>
    <row r="34" spans="1:37" s="69" customFormat="1" ht="10" customHeight="1">
      <c r="A34" s="294">
        <v>15</v>
      </c>
      <c r="B34" s="294"/>
      <c r="C34" s="81" t="s">
        <v>67</v>
      </c>
      <c r="D34" s="64"/>
      <c r="E34" s="65"/>
      <c r="F34" s="64"/>
      <c r="G34" s="66"/>
      <c r="J34" s="305"/>
      <c r="K34" s="306"/>
      <c r="L34" s="315" t="s">
        <v>270</v>
      </c>
      <c r="M34" s="107"/>
      <c r="N34" s="98"/>
      <c r="O34" s="97"/>
      <c r="P34" s="98"/>
      <c r="Q34" s="97"/>
      <c r="R34" s="127"/>
      <c r="S34" s="127"/>
    </row>
    <row r="35" spans="1:37" s="69" customFormat="1" ht="10" customHeight="1">
      <c r="C35" s="296"/>
      <c r="D35" s="296"/>
      <c r="E35" s="297"/>
      <c r="F35" s="296"/>
      <c r="G35" s="298"/>
      <c r="I35" s="299" t="s">
        <v>97</v>
      </c>
      <c r="J35" s="308"/>
      <c r="K35" s="97"/>
      <c r="L35" s="103"/>
      <c r="M35" s="105"/>
      <c r="N35" s="98"/>
      <c r="O35" s="97"/>
      <c r="P35" s="98"/>
      <c r="Q35" s="97"/>
      <c r="R35" s="127"/>
      <c r="S35" s="127"/>
    </row>
    <row r="36" spans="1:37" s="69" customFormat="1" ht="10" customHeight="1">
      <c r="A36" s="294">
        <v>16</v>
      </c>
      <c r="B36" s="314">
        <v>2</v>
      </c>
      <c r="C36" s="64" t="s">
        <v>97</v>
      </c>
      <c r="D36" s="81"/>
      <c r="E36" s="82"/>
      <c r="F36" s="81"/>
      <c r="G36" s="83"/>
      <c r="H36" s="300"/>
      <c r="I36" s="301"/>
      <c r="J36" s="316"/>
      <c r="K36" s="97"/>
      <c r="L36" s="98"/>
      <c r="M36" s="97"/>
      <c r="N36" s="97"/>
      <c r="O36" s="97"/>
      <c r="P36" s="317"/>
      <c r="Q36" s="97"/>
      <c r="R36" s="127"/>
      <c r="S36" s="127"/>
    </row>
    <row r="37" spans="1:37" s="69" customFormat="1" ht="0.75" customHeight="1">
      <c r="C37" s="98"/>
      <c r="D37" s="98"/>
      <c r="E37" s="127"/>
      <c r="F37" s="98"/>
      <c r="G37" s="101"/>
      <c r="J37" s="317"/>
      <c r="K37" s="97"/>
      <c r="L37" s="98"/>
      <c r="M37" s="97"/>
      <c r="N37" s="321"/>
      <c r="O37" s="101"/>
      <c r="P37" s="317"/>
      <c r="Q37" s="97"/>
      <c r="R37" s="127"/>
      <c r="S37" s="127"/>
    </row>
    <row r="38" spans="1:37" s="69" customFormat="1" ht="10" customHeight="1">
      <c r="A38" s="322"/>
      <c r="B38" s="322"/>
      <c r="C38" s="323"/>
      <c r="D38" s="323"/>
      <c r="E38" s="324"/>
      <c r="F38" s="323"/>
      <c r="G38" s="325"/>
      <c r="H38" s="322"/>
      <c r="I38" s="322"/>
      <c r="J38" s="326"/>
      <c r="K38" s="327"/>
      <c r="L38" s="326"/>
      <c r="M38" s="327"/>
      <c r="N38" s="322"/>
      <c r="O38" s="328"/>
      <c r="P38" s="329"/>
      <c r="Q38" s="327"/>
      <c r="R38" s="322"/>
      <c r="S38" s="330"/>
    </row>
    <row r="39" spans="1:37" s="69" customFormat="1" ht="10" customHeight="1">
      <c r="A39" s="127"/>
      <c r="B39" s="127"/>
      <c r="C39" s="121"/>
      <c r="D39" s="121"/>
      <c r="E39" s="122"/>
      <c r="F39" s="121"/>
      <c r="G39" s="125"/>
      <c r="H39" s="127"/>
      <c r="I39" s="127"/>
      <c r="J39" s="98"/>
      <c r="K39" s="97"/>
      <c r="L39" s="98"/>
      <c r="M39" s="97"/>
      <c r="N39" s="98"/>
      <c r="O39" s="97"/>
      <c r="P39" s="103"/>
      <c r="Q39" s="105"/>
      <c r="R39" s="127"/>
      <c r="S39" s="127"/>
    </row>
    <row r="40" spans="1:37" s="69" customFormat="1" ht="10" customHeight="1">
      <c r="A40" s="294">
        <v>1</v>
      </c>
      <c r="B40" s="331"/>
      <c r="C40" s="119" t="s">
        <v>85</v>
      </c>
      <c r="D40" s="120"/>
      <c r="E40" s="64"/>
      <c r="F40" s="121"/>
      <c r="G40" s="122"/>
      <c r="H40" s="121"/>
      <c r="I40" s="123"/>
      <c r="J40" s="67"/>
      <c r="K40" s="151"/>
      <c r="L40" s="151"/>
      <c r="Q40" s="97"/>
      <c r="R40" s="127"/>
      <c r="S40" s="127"/>
    </row>
    <row r="41" spans="1:37" s="69" customFormat="1" ht="10" customHeight="1">
      <c r="C41" s="296"/>
      <c r="D41" s="296"/>
      <c r="E41" s="297"/>
      <c r="F41" s="296"/>
      <c r="G41" s="298"/>
      <c r="J41" s="72" t="s">
        <v>86</v>
      </c>
      <c r="K41" s="151"/>
      <c r="L41" s="151"/>
      <c r="Q41" s="97"/>
      <c r="R41" s="127"/>
      <c r="S41" s="127"/>
    </row>
    <row r="42" spans="1:37" s="69" customFormat="1" ht="10" customHeight="1">
      <c r="A42" s="294">
        <v>2</v>
      </c>
      <c r="B42" s="294"/>
      <c r="C42" s="81" t="s">
        <v>86</v>
      </c>
      <c r="D42" s="81"/>
      <c r="E42" s="82"/>
      <c r="F42" s="81"/>
      <c r="G42" s="83"/>
      <c r="H42" s="300"/>
      <c r="I42" s="301"/>
      <c r="J42" s="332" t="s">
        <v>271</v>
      </c>
      <c r="K42" s="333"/>
      <c r="L42" s="67" t="s">
        <v>272</v>
      </c>
      <c r="Q42" s="97"/>
      <c r="R42" s="127"/>
      <c r="S42" s="127"/>
      <c r="AJ42" s="97"/>
      <c r="AK42" s="98"/>
    </row>
    <row r="43" spans="1:37" s="69" customFormat="1" ht="1.5" customHeight="1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Q43" s="97"/>
      <c r="R43" s="127"/>
      <c r="S43" s="127"/>
      <c r="AJ43" s="97"/>
      <c r="AK43" s="98"/>
    </row>
    <row r="44" spans="1:37" s="69" customFormat="1" ht="0.75" customHeight="1">
      <c r="Q44" s="68"/>
    </row>
    <row r="45" spans="1:37" ht="3" customHeight="1"/>
    <row r="46" spans="1:37" s="151" customFormat="1" ht="12.75" customHeight="1">
      <c r="A46" s="139"/>
      <c r="B46" s="140"/>
      <c r="C46" s="141"/>
      <c r="D46" s="142"/>
      <c r="E46" s="143" t="s">
        <v>74</v>
      </c>
      <c r="F46" s="142"/>
      <c r="G46" s="144"/>
      <c r="H46" s="69"/>
      <c r="I46" s="334"/>
      <c r="J46" s="335"/>
      <c r="K46" s="147"/>
      <c r="L46" s="143"/>
      <c r="M46" s="148"/>
      <c r="N46" s="149"/>
      <c r="O46" s="146"/>
      <c r="P46" s="146"/>
      <c r="Q46" s="150"/>
    </row>
    <row r="47" spans="1:37" ht="15.75" customHeight="1">
      <c r="A47" s="152"/>
      <c r="B47" s="151"/>
      <c r="C47" s="154"/>
      <c r="D47" s="155" t="s">
        <v>76</v>
      </c>
      <c r="E47" s="156" t="s">
        <v>85</v>
      </c>
      <c r="F47" s="157"/>
      <c r="G47" s="156"/>
      <c r="H47" s="158"/>
      <c r="I47" s="159"/>
      <c r="J47" s="160"/>
      <c r="K47" s="161"/>
      <c r="L47" s="160"/>
      <c r="M47" s="162"/>
      <c r="N47" s="163"/>
      <c r="O47" s="164"/>
      <c r="P47" s="164"/>
      <c r="Q47" s="165"/>
    </row>
    <row r="48" spans="1:37" ht="9" customHeight="1">
      <c r="A48" s="152"/>
      <c r="B48" s="153"/>
      <c r="C48" s="154"/>
      <c r="D48" s="155"/>
      <c r="E48" s="156"/>
      <c r="F48" s="157"/>
      <c r="G48" s="156"/>
      <c r="H48" s="158"/>
      <c r="I48" s="159"/>
      <c r="J48" s="160"/>
      <c r="K48" s="161"/>
      <c r="L48" s="160"/>
      <c r="M48" s="162"/>
      <c r="N48" s="166"/>
      <c r="O48" s="167"/>
      <c r="P48" s="167"/>
      <c r="Q48" s="168"/>
    </row>
    <row r="49" spans="1:17">
      <c r="A49" s="169"/>
      <c r="B49" s="153"/>
      <c r="C49" s="171"/>
      <c r="D49" s="155" t="s">
        <v>79</v>
      </c>
      <c r="E49" s="156" t="s">
        <v>97</v>
      </c>
      <c r="F49" s="157"/>
      <c r="G49" s="156"/>
      <c r="H49" s="158"/>
      <c r="I49" s="172"/>
      <c r="J49" s="153"/>
      <c r="K49" s="173"/>
      <c r="L49" s="153"/>
      <c r="M49" s="174"/>
      <c r="N49" s="175" t="s">
        <v>80</v>
      </c>
      <c r="O49" s="176"/>
      <c r="P49" s="176"/>
      <c r="Q49" s="165"/>
    </row>
    <row r="50" spans="1:17">
      <c r="A50" s="177"/>
      <c r="B50" s="336"/>
      <c r="C50" s="179"/>
      <c r="D50" s="155"/>
      <c r="E50" s="156"/>
      <c r="F50" s="157"/>
      <c r="G50" s="156"/>
      <c r="H50" s="158"/>
      <c r="I50" s="172"/>
      <c r="J50" s="153"/>
      <c r="K50" s="173"/>
      <c r="L50" s="153"/>
      <c r="M50" s="174"/>
      <c r="N50" s="153" t="s">
        <v>147</v>
      </c>
      <c r="O50" s="173"/>
      <c r="P50" s="153"/>
      <c r="Q50" s="174"/>
    </row>
    <row r="51" spans="1:17">
      <c r="A51" s="180"/>
      <c r="B51" s="181"/>
      <c r="C51" s="182"/>
      <c r="D51" s="155" t="s">
        <v>81</v>
      </c>
      <c r="E51" s="156" t="s">
        <v>110</v>
      </c>
      <c r="F51" s="157"/>
      <c r="G51" s="156"/>
      <c r="H51" s="158"/>
      <c r="I51" s="172"/>
      <c r="J51" s="153"/>
      <c r="K51" s="173"/>
      <c r="L51" s="153"/>
      <c r="M51" s="174"/>
      <c r="N51" s="170" t="s">
        <v>153</v>
      </c>
      <c r="O51" s="183"/>
      <c r="P51" s="170"/>
      <c r="Q51" s="184"/>
    </row>
    <row r="52" spans="1:17">
      <c r="A52" s="152"/>
      <c r="B52" s="151"/>
      <c r="C52" s="154"/>
      <c r="D52" s="155"/>
      <c r="E52" s="156"/>
      <c r="F52" s="157"/>
      <c r="G52" s="156"/>
      <c r="H52" s="158"/>
      <c r="I52" s="172"/>
      <c r="J52" s="153"/>
      <c r="K52" s="173"/>
      <c r="L52" s="153"/>
      <c r="M52" s="174"/>
      <c r="N52" s="163" t="s">
        <v>82</v>
      </c>
      <c r="O52" s="164"/>
      <c r="P52" s="164"/>
      <c r="Q52" s="165"/>
    </row>
    <row r="53" spans="1:17">
      <c r="A53" s="152"/>
      <c r="B53" s="153"/>
      <c r="C53" s="185"/>
      <c r="D53" s="155" t="s">
        <v>83</v>
      </c>
      <c r="E53" s="156" t="s">
        <v>109</v>
      </c>
      <c r="F53" s="157"/>
      <c r="G53" s="156"/>
      <c r="H53" s="158"/>
      <c r="I53" s="172"/>
      <c r="J53" s="153"/>
      <c r="K53" s="173"/>
      <c r="L53" s="153"/>
      <c r="M53" s="174"/>
      <c r="N53" s="153"/>
      <c r="O53" s="173"/>
      <c r="P53" s="153"/>
      <c r="Q53" s="174"/>
    </row>
    <row r="54" spans="1:17">
      <c r="A54" s="169"/>
      <c r="B54" s="170"/>
      <c r="C54" s="186"/>
      <c r="D54" s="187"/>
      <c r="E54" s="188"/>
      <c r="F54" s="189"/>
      <c r="G54" s="188"/>
      <c r="H54" s="190"/>
      <c r="I54" s="191"/>
      <c r="J54" s="170"/>
      <c r="K54" s="183"/>
      <c r="L54" s="170"/>
      <c r="M54" s="184"/>
      <c r="N54" s="170" t="str">
        <f>Q2</f>
        <v>Рефери</v>
      </c>
      <c r="O54" s="183"/>
      <c r="P54" s="170" t="s">
        <v>84</v>
      </c>
      <c r="Q54" s="192"/>
    </row>
  </sheetData>
  <mergeCells count="1">
    <mergeCell ref="A1:J1"/>
  </mergeCells>
  <conditionalFormatting sqref="Q54">
    <cfRule type="expression" dxfId="0" priority="1" stopIfTrue="1">
      <formula>$N$1="CU"</formula>
    </cfRule>
  </conditionalFormatting>
  <hyperlinks>
    <hyperlink ref="L1" r:id="rId1" xr:uid="{4E79F8D9-A24B-4845-B06C-FAF72125BEA4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D4FB-025F-E44A-8F04-23230CAD1183}">
  <dimension ref="A1:N30"/>
  <sheetViews>
    <sheetView showGridLines="0" view="pageBreakPreview" zoomScale="60" zoomScaleNormal="100" workbookViewId="0">
      <selection activeCell="N29" sqref="N29:N30"/>
    </sheetView>
  </sheetViews>
  <sheetFormatPr baseColWidth="10" defaultColWidth="8.83203125" defaultRowHeight="13"/>
  <cols>
    <col min="1" max="1" width="3.83203125" customWidth="1"/>
    <col min="2" max="2" width="25.6640625" customWidth="1"/>
    <col min="3" max="3" width="9.33203125" customWidth="1"/>
    <col min="4" max="4" width="20.83203125" customWidth="1"/>
    <col min="5" max="5" width="14.6640625" customWidth="1"/>
    <col min="6" max="6" width="9.5" customWidth="1"/>
    <col min="7" max="7" width="14.6640625" customWidth="1"/>
    <col min="8" max="8" width="4" customWidth="1"/>
    <col min="9" max="9" width="25.6640625" customWidth="1"/>
    <col min="10" max="10" width="12.6640625" customWidth="1"/>
    <col min="11" max="11" width="13" customWidth="1"/>
    <col min="12" max="12" width="14.6640625" customWidth="1"/>
    <col min="13" max="13" width="8.83203125" customWidth="1"/>
    <col min="14" max="14" width="14.83203125" customWidth="1"/>
    <col min="257" max="257" width="3.83203125" customWidth="1"/>
    <col min="258" max="258" width="25.6640625" customWidth="1"/>
    <col min="259" max="259" width="9.33203125" customWidth="1"/>
    <col min="260" max="260" width="20.83203125" customWidth="1"/>
    <col min="261" max="261" width="14.66406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66" max="266" width="12.6640625" customWidth="1"/>
    <col min="267" max="267" width="13" customWidth="1"/>
    <col min="268" max="268" width="14.6640625" customWidth="1"/>
    <col min="270" max="270" width="14.83203125" customWidth="1"/>
    <col min="513" max="513" width="3.83203125" customWidth="1"/>
    <col min="514" max="514" width="25.6640625" customWidth="1"/>
    <col min="515" max="515" width="9.33203125" customWidth="1"/>
    <col min="516" max="516" width="20.83203125" customWidth="1"/>
    <col min="517" max="517" width="14.66406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2" max="522" width="12.6640625" customWidth="1"/>
    <col min="523" max="523" width="13" customWidth="1"/>
    <col min="524" max="524" width="14.6640625" customWidth="1"/>
    <col min="526" max="526" width="14.83203125" customWidth="1"/>
    <col min="769" max="769" width="3.83203125" customWidth="1"/>
    <col min="770" max="770" width="25.6640625" customWidth="1"/>
    <col min="771" max="771" width="9.33203125" customWidth="1"/>
    <col min="772" max="772" width="20.83203125" customWidth="1"/>
    <col min="773" max="773" width="14.66406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78" max="778" width="12.6640625" customWidth="1"/>
    <col min="779" max="779" width="13" customWidth="1"/>
    <col min="780" max="780" width="14.6640625" customWidth="1"/>
    <col min="782" max="782" width="14.83203125" customWidth="1"/>
    <col min="1025" max="1025" width="3.83203125" customWidth="1"/>
    <col min="1026" max="1026" width="25.6640625" customWidth="1"/>
    <col min="1027" max="1027" width="9.33203125" customWidth="1"/>
    <col min="1028" max="1028" width="20.83203125" customWidth="1"/>
    <col min="1029" max="1029" width="14.66406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4" max="1034" width="12.6640625" customWidth="1"/>
    <col min="1035" max="1035" width="13" customWidth="1"/>
    <col min="1036" max="1036" width="14.6640625" customWidth="1"/>
    <col min="1038" max="1038" width="14.83203125" customWidth="1"/>
    <col min="1281" max="1281" width="3.83203125" customWidth="1"/>
    <col min="1282" max="1282" width="25.6640625" customWidth="1"/>
    <col min="1283" max="1283" width="9.33203125" customWidth="1"/>
    <col min="1284" max="1284" width="20.83203125" customWidth="1"/>
    <col min="1285" max="1285" width="14.66406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0" max="1290" width="12.6640625" customWidth="1"/>
    <col min="1291" max="1291" width="13" customWidth="1"/>
    <col min="1292" max="1292" width="14.6640625" customWidth="1"/>
    <col min="1294" max="1294" width="14.83203125" customWidth="1"/>
    <col min="1537" max="1537" width="3.83203125" customWidth="1"/>
    <col min="1538" max="1538" width="25.6640625" customWidth="1"/>
    <col min="1539" max="1539" width="9.33203125" customWidth="1"/>
    <col min="1540" max="1540" width="20.83203125" customWidth="1"/>
    <col min="1541" max="1541" width="14.66406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46" max="1546" width="12.6640625" customWidth="1"/>
    <col min="1547" max="1547" width="13" customWidth="1"/>
    <col min="1548" max="1548" width="14.6640625" customWidth="1"/>
    <col min="1550" max="1550" width="14.83203125" customWidth="1"/>
    <col min="1793" max="1793" width="3.83203125" customWidth="1"/>
    <col min="1794" max="1794" width="25.6640625" customWidth="1"/>
    <col min="1795" max="1795" width="9.33203125" customWidth="1"/>
    <col min="1796" max="1796" width="20.83203125" customWidth="1"/>
    <col min="1797" max="1797" width="14.66406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2" max="1802" width="12.6640625" customWidth="1"/>
    <col min="1803" max="1803" width="13" customWidth="1"/>
    <col min="1804" max="1804" width="14.6640625" customWidth="1"/>
    <col min="1806" max="1806" width="14.83203125" customWidth="1"/>
    <col min="2049" max="2049" width="3.83203125" customWidth="1"/>
    <col min="2050" max="2050" width="25.6640625" customWidth="1"/>
    <col min="2051" max="2051" width="9.33203125" customWidth="1"/>
    <col min="2052" max="2052" width="20.83203125" customWidth="1"/>
    <col min="2053" max="2053" width="14.66406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58" max="2058" width="12.6640625" customWidth="1"/>
    <col min="2059" max="2059" width="13" customWidth="1"/>
    <col min="2060" max="2060" width="14.6640625" customWidth="1"/>
    <col min="2062" max="2062" width="14.83203125" customWidth="1"/>
    <col min="2305" max="2305" width="3.83203125" customWidth="1"/>
    <col min="2306" max="2306" width="25.6640625" customWidth="1"/>
    <col min="2307" max="2307" width="9.33203125" customWidth="1"/>
    <col min="2308" max="2308" width="20.83203125" customWidth="1"/>
    <col min="2309" max="2309" width="14.66406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4" max="2314" width="12.6640625" customWidth="1"/>
    <col min="2315" max="2315" width="13" customWidth="1"/>
    <col min="2316" max="2316" width="14.6640625" customWidth="1"/>
    <col min="2318" max="2318" width="14.83203125" customWidth="1"/>
    <col min="2561" max="2561" width="3.83203125" customWidth="1"/>
    <col min="2562" max="2562" width="25.6640625" customWidth="1"/>
    <col min="2563" max="2563" width="9.33203125" customWidth="1"/>
    <col min="2564" max="2564" width="20.83203125" customWidth="1"/>
    <col min="2565" max="2565" width="14.66406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0" max="2570" width="12.6640625" customWidth="1"/>
    <col min="2571" max="2571" width="13" customWidth="1"/>
    <col min="2572" max="2572" width="14.6640625" customWidth="1"/>
    <col min="2574" max="2574" width="14.83203125" customWidth="1"/>
    <col min="2817" max="2817" width="3.83203125" customWidth="1"/>
    <col min="2818" max="2818" width="25.6640625" customWidth="1"/>
    <col min="2819" max="2819" width="9.33203125" customWidth="1"/>
    <col min="2820" max="2820" width="20.83203125" customWidth="1"/>
    <col min="2821" max="2821" width="14.66406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26" max="2826" width="12.6640625" customWidth="1"/>
    <col min="2827" max="2827" width="13" customWidth="1"/>
    <col min="2828" max="2828" width="14.6640625" customWidth="1"/>
    <col min="2830" max="2830" width="14.83203125" customWidth="1"/>
    <col min="3073" max="3073" width="3.83203125" customWidth="1"/>
    <col min="3074" max="3074" width="25.6640625" customWidth="1"/>
    <col min="3075" max="3075" width="9.33203125" customWidth="1"/>
    <col min="3076" max="3076" width="20.83203125" customWidth="1"/>
    <col min="3077" max="3077" width="14.66406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2" max="3082" width="12.6640625" customWidth="1"/>
    <col min="3083" max="3083" width="13" customWidth="1"/>
    <col min="3084" max="3084" width="14.6640625" customWidth="1"/>
    <col min="3086" max="3086" width="14.83203125" customWidth="1"/>
    <col min="3329" max="3329" width="3.83203125" customWidth="1"/>
    <col min="3330" max="3330" width="25.6640625" customWidth="1"/>
    <col min="3331" max="3331" width="9.33203125" customWidth="1"/>
    <col min="3332" max="3332" width="20.83203125" customWidth="1"/>
    <col min="3333" max="3333" width="14.66406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38" max="3338" width="12.6640625" customWidth="1"/>
    <col min="3339" max="3339" width="13" customWidth="1"/>
    <col min="3340" max="3340" width="14.6640625" customWidth="1"/>
    <col min="3342" max="3342" width="14.83203125" customWidth="1"/>
    <col min="3585" max="3585" width="3.83203125" customWidth="1"/>
    <col min="3586" max="3586" width="25.6640625" customWidth="1"/>
    <col min="3587" max="3587" width="9.33203125" customWidth="1"/>
    <col min="3588" max="3588" width="20.83203125" customWidth="1"/>
    <col min="3589" max="3589" width="14.66406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4" max="3594" width="12.6640625" customWidth="1"/>
    <col min="3595" max="3595" width="13" customWidth="1"/>
    <col min="3596" max="3596" width="14.6640625" customWidth="1"/>
    <col min="3598" max="3598" width="14.83203125" customWidth="1"/>
    <col min="3841" max="3841" width="3.83203125" customWidth="1"/>
    <col min="3842" max="3842" width="25.6640625" customWidth="1"/>
    <col min="3843" max="3843" width="9.33203125" customWidth="1"/>
    <col min="3844" max="3844" width="20.83203125" customWidth="1"/>
    <col min="3845" max="3845" width="14.66406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0" max="3850" width="12.6640625" customWidth="1"/>
    <col min="3851" max="3851" width="13" customWidth="1"/>
    <col min="3852" max="3852" width="14.6640625" customWidth="1"/>
    <col min="3854" max="3854" width="14.83203125" customWidth="1"/>
    <col min="4097" max="4097" width="3.83203125" customWidth="1"/>
    <col min="4098" max="4098" width="25.6640625" customWidth="1"/>
    <col min="4099" max="4099" width="9.33203125" customWidth="1"/>
    <col min="4100" max="4100" width="20.83203125" customWidth="1"/>
    <col min="4101" max="4101" width="14.66406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06" max="4106" width="12.6640625" customWidth="1"/>
    <col min="4107" max="4107" width="13" customWidth="1"/>
    <col min="4108" max="4108" width="14.6640625" customWidth="1"/>
    <col min="4110" max="4110" width="14.83203125" customWidth="1"/>
    <col min="4353" max="4353" width="3.83203125" customWidth="1"/>
    <col min="4354" max="4354" width="25.6640625" customWidth="1"/>
    <col min="4355" max="4355" width="9.33203125" customWidth="1"/>
    <col min="4356" max="4356" width="20.83203125" customWidth="1"/>
    <col min="4357" max="4357" width="14.66406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2" max="4362" width="12.6640625" customWidth="1"/>
    <col min="4363" max="4363" width="13" customWidth="1"/>
    <col min="4364" max="4364" width="14.6640625" customWidth="1"/>
    <col min="4366" max="4366" width="14.83203125" customWidth="1"/>
    <col min="4609" max="4609" width="3.83203125" customWidth="1"/>
    <col min="4610" max="4610" width="25.6640625" customWidth="1"/>
    <col min="4611" max="4611" width="9.33203125" customWidth="1"/>
    <col min="4612" max="4612" width="20.83203125" customWidth="1"/>
    <col min="4613" max="4613" width="14.66406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18" max="4618" width="12.6640625" customWidth="1"/>
    <col min="4619" max="4619" width="13" customWidth="1"/>
    <col min="4620" max="4620" width="14.6640625" customWidth="1"/>
    <col min="4622" max="4622" width="14.83203125" customWidth="1"/>
    <col min="4865" max="4865" width="3.83203125" customWidth="1"/>
    <col min="4866" max="4866" width="25.6640625" customWidth="1"/>
    <col min="4867" max="4867" width="9.33203125" customWidth="1"/>
    <col min="4868" max="4868" width="20.83203125" customWidth="1"/>
    <col min="4869" max="4869" width="14.66406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4" max="4874" width="12.6640625" customWidth="1"/>
    <col min="4875" max="4875" width="13" customWidth="1"/>
    <col min="4876" max="4876" width="14.6640625" customWidth="1"/>
    <col min="4878" max="4878" width="14.83203125" customWidth="1"/>
    <col min="5121" max="5121" width="3.83203125" customWidth="1"/>
    <col min="5122" max="5122" width="25.6640625" customWidth="1"/>
    <col min="5123" max="5123" width="9.33203125" customWidth="1"/>
    <col min="5124" max="5124" width="20.83203125" customWidth="1"/>
    <col min="5125" max="5125" width="14.66406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0" max="5130" width="12.6640625" customWidth="1"/>
    <col min="5131" max="5131" width="13" customWidth="1"/>
    <col min="5132" max="5132" width="14.6640625" customWidth="1"/>
    <col min="5134" max="5134" width="14.83203125" customWidth="1"/>
    <col min="5377" max="5377" width="3.83203125" customWidth="1"/>
    <col min="5378" max="5378" width="25.6640625" customWidth="1"/>
    <col min="5379" max="5379" width="9.33203125" customWidth="1"/>
    <col min="5380" max="5380" width="20.83203125" customWidth="1"/>
    <col min="5381" max="5381" width="14.66406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86" max="5386" width="12.6640625" customWidth="1"/>
    <col min="5387" max="5387" width="13" customWidth="1"/>
    <col min="5388" max="5388" width="14.6640625" customWidth="1"/>
    <col min="5390" max="5390" width="14.83203125" customWidth="1"/>
    <col min="5633" max="5633" width="3.83203125" customWidth="1"/>
    <col min="5634" max="5634" width="25.6640625" customWidth="1"/>
    <col min="5635" max="5635" width="9.33203125" customWidth="1"/>
    <col min="5636" max="5636" width="20.83203125" customWidth="1"/>
    <col min="5637" max="5637" width="14.66406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2" max="5642" width="12.6640625" customWidth="1"/>
    <col min="5643" max="5643" width="13" customWidth="1"/>
    <col min="5644" max="5644" width="14.6640625" customWidth="1"/>
    <col min="5646" max="5646" width="14.83203125" customWidth="1"/>
    <col min="5889" max="5889" width="3.83203125" customWidth="1"/>
    <col min="5890" max="5890" width="25.6640625" customWidth="1"/>
    <col min="5891" max="5891" width="9.33203125" customWidth="1"/>
    <col min="5892" max="5892" width="20.83203125" customWidth="1"/>
    <col min="5893" max="5893" width="14.66406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898" max="5898" width="12.6640625" customWidth="1"/>
    <col min="5899" max="5899" width="13" customWidth="1"/>
    <col min="5900" max="5900" width="14.6640625" customWidth="1"/>
    <col min="5902" max="5902" width="14.83203125" customWidth="1"/>
    <col min="6145" max="6145" width="3.83203125" customWidth="1"/>
    <col min="6146" max="6146" width="25.6640625" customWidth="1"/>
    <col min="6147" max="6147" width="9.33203125" customWidth="1"/>
    <col min="6148" max="6148" width="20.83203125" customWidth="1"/>
    <col min="6149" max="6149" width="14.66406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4" max="6154" width="12.6640625" customWidth="1"/>
    <col min="6155" max="6155" width="13" customWidth="1"/>
    <col min="6156" max="6156" width="14.6640625" customWidth="1"/>
    <col min="6158" max="6158" width="14.83203125" customWidth="1"/>
    <col min="6401" max="6401" width="3.83203125" customWidth="1"/>
    <col min="6402" max="6402" width="25.6640625" customWidth="1"/>
    <col min="6403" max="6403" width="9.33203125" customWidth="1"/>
    <col min="6404" max="6404" width="20.83203125" customWidth="1"/>
    <col min="6405" max="6405" width="14.66406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0" max="6410" width="12.6640625" customWidth="1"/>
    <col min="6411" max="6411" width="13" customWidth="1"/>
    <col min="6412" max="6412" width="14.6640625" customWidth="1"/>
    <col min="6414" max="6414" width="14.83203125" customWidth="1"/>
    <col min="6657" max="6657" width="3.83203125" customWidth="1"/>
    <col min="6658" max="6658" width="25.6640625" customWidth="1"/>
    <col min="6659" max="6659" width="9.33203125" customWidth="1"/>
    <col min="6660" max="6660" width="20.83203125" customWidth="1"/>
    <col min="6661" max="6661" width="14.66406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66" max="6666" width="12.6640625" customWidth="1"/>
    <col min="6667" max="6667" width="13" customWidth="1"/>
    <col min="6668" max="6668" width="14.6640625" customWidth="1"/>
    <col min="6670" max="6670" width="14.83203125" customWidth="1"/>
    <col min="6913" max="6913" width="3.83203125" customWidth="1"/>
    <col min="6914" max="6914" width="25.6640625" customWidth="1"/>
    <col min="6915" max="6915" width="9.33203125" customWidth="1"/>
    <col min="6916" max="6916" width="20.83203125" customWidth="1"/>
    <col min="6917" max="6917" width="14.66406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2" max="6922" width="12.6640625" customWidth="1"/>
    <col min="6923" max="6923" width="13" customWidth="1"/>
    <col min="6924" max="6924" width="14.6640625" customWidth="1"/>
    <col min="6926" max="6926" width="14.83203125" customWidth="1"/>
    <col min="7169" max="7169" width="3.83203125" customWidth="1"/>
    <col min="7170" max="7170" width="25.6640625" customWidth="1"/>
    <col min="7171" max="7171" width="9.33203125" customWidth="1"/>
    <col min="7172" max="7172" width="20.83203125" customWidth="1"/>
    <col min="7173" max="7173" width="14.66406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78" max="7178" width="12.6640625" customWidth="1"/>
    <col min="7179" max="7179" width="13" customWidth="1"/>
    <col min="7180" max="7180" width="14.6640625" customWidth="1"/>
    <col min="7182" max="7182" width="14.83203125" customWidth="1"/>
    <col min="7425" max="7425" width="3.83203125" customWidth="1"/>
    <col min="7426" max="7426" width="25.6640625" customWidth="1"/>
    <col min="7427" max="7427" width="9.33203125" customWidth="1"/>
    <col min="7428" max="7428" width="20.83203125" customWidth="1"/>
    <col min="7429" max="7429" width="14.66406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4" max="7434" width="12.6640625" customWidth="1"/>
    <col min="7435" max="7435" width="13" customWidth="1"/>
    <col min="7436" max="7436" width="14.6640625" customWidth="1"/>
    <col min="7438" max="7438" width="14.83203125" customWidth="1"/>
    <col min="7681" max="7681" width="3.83203125" customWidth="1"/>
    <col min="7682" max="7682" width="25.6640625" customWidth="1"/>
    <col min="7683" max="7683" width="9.33203125" customWidth="1"/>
    <col min="7684" max="7684" width="20.83203125" customWidth="1"/>
    <col min="7685" max="7685" width="14.66406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0" max="7690" width="12.6640625" customWidth="1"/>
    <col min="7691" max="7691" width="13" customWidth="1"/>
    <col min="7692" max="7692" width="14.6640625" customWidth="1"/>
    <col min="7694" max="7694" width="14.83203125" customWidth="1"/>
    <col min="7937" max="7937" width="3.83203125" customWidth="1"/>
    <col min="7938" max="7938" width="25.6640625" customWidth="1"/>
    <col min="7939" max="7939" width="9.33203125" customWidth="1"/>
    <col min="7940" max="7940" width="20.83203125" customWidth="1"/>
    <col min="7941" max="7941" width="14.66406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46" max="7946" width="12.6640625" customWidth="1"/>
    <col min="7947" max="7947" width="13" customWidth="1"/>
    <col min="7948" max="7948" width="14.6640625" customWidth="1"/>
    <col min="7950" max="7950" width="14.83203125" customWidth="1"/>
    <col min="8193" max="8193" width="3.83203125" customWidth="1"/>
    <col min="8194" max="8194" width="25.6640625" customWidth="1"/>
    <col min="8195" max="8195" width="9.33203125" customWidth="1"/>
    <col min="8196" max="8196" width="20.83203125" customWidth="1"/>
    <col min="8197" max="8197" width="14.66406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2" max="8202" width="12.6640625" customWidth="1"/>
    <col min="8203" max="8203" width="13" customWidth="1"/>
    <col min="8204" max="8204" width="14.6640625" customWidth="1"/>
    <col min="8206" max="8206" width="14.83203125" customWidth="1"/>
    <col min="8449" max="8449" width="3.83203125" customWidth="1"/>
    <col min="8450" max="8450" width="25.6640625" customWidth="1"/>
    <col min="8451" max="8451" width="9.33203125" customWidth="1"/>
    <col min="8452" max="8452" width="20.83203125" customWidth="1"/>
    <col min="8453" max="8453" width="14.66406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58" max="8458" width="12.6640625" customWidth="1"/>
    <col min="8459" max="8459" width="13" customWidth="1"/>
    <col min="8460" max="8460" width="14.6640625" customWidth="1"/>
    <col min="8462" max="8462" width="14.83203125" customWidth="1"/>
    <col min="8705" max="8705" width="3.83203125" customWidth="1"/>
    <col min="8706" max="8706" width="25.6640625" customWidth="1"/>
    <col min="8707" max="8707" width="9.33203125" customWidth="1"/>
    <col min="8708" max="8708" width="20.83203125" customWidth="1"/>
    <col min="8709" max="8709" width="14.66406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4" max="8714" width="12.6640625" customWidth="1"/>
    <col min="8715" max="8715" width="13" customWidth="1"/>
    <col min="8716" max="8716" width="14.6640625" customWidth="1"/>
    <col min="8718" max="8718" width="14.83203125" customWidth="1"/>
    <col min="8961" max="8961" width="3.83203125" customWidth="1"/>
    <col min="8962" max="8962" width="25.6640625" customWidth="1"/>
    <col min="8963" max="8963" width="9.33203125" customWidth="1"/>
    <col min="8964" max="8964" width="20.83203125" customWidth="1"/>
    <col min="8965" max="8965" width="14.66406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0" max="8970" width="12.6640625" customWidth="1"/>
    <col min="8971" max="8971" width="13" customWidth="1"/>
    <col min="8972" max="8972" width="14.6640625" customWidth="1"/>
    <col min="8974" max="8974" width="14.83203125" customWidth="1"/>
    <col min="9217" max="9217" width="3.83203125" customWidth="1"/>
    <col min="9218" max="9218" width="25.6640625" customWidth="1"/>
    <col min="9219" max="9219" width="9.33203125" customWidth="1"/>
    <col min="9220" max="9220" width="20.83203125" customWidth="1"/>
    <col min="9221" max="9221" width="14.66406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26" max="9226" width="12.6640625" customWidth="1"/>
    <col min="9227" max="9227" width="13" customWidth="1"/>
    <col min="9228" max="9228" width="14.6640625" customWidth="1"/>
    <col min="9230" max="9230" width="14.83203125" customWidth="1"/>
    <col min="9473" max="9473" width="3.83203125" customWidth="1"/>
    <col min="9474" max="9474" width="25.6640625" customWidth="1"/>
    <col min="9475" max="9475" width="9.33203125" customWidth="1"/>
    <col min="9476" max="9476" width="20.83203125" customWidth="1"/>
    <col min="9477" max="9477" width="14.66406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2" max="9482" width="12.6640625" customWidth="1"/>
    <col min="9483" max="9483" width="13" customWidth="1"/>
    <col min="9484" max="9484" width="14.6640625" customWidth="1"/>
    <col min="9486" max="9486" width="14.83203125" customWidth="1"/>
    <col min="9729" max="9729" width="3.83203125" customWidth="1"/>
    <col min="9730" max="9730" width="25.6640625" customWidth="1"/>
    <col min="9731" max="9731" width="9.33203125" customWidth="1"/>
    <col min="9732" max="9732" width="20.83203125" customWidth="1"/>
    <col min="9733" max="9733" width="14.66406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38" max="9738" width="12.6640625" customWidth="1"/>
    <col min="9739" max="9739" width="13" customWidth="1"/>
    <col min="9740" max="9740" width="14.6640625" customWidth="1"/>
    <col min="9742" max="9742" width="14.83203125" customWidth="1"/>
    <col min="9985" max="9985" width="3.83203125" customWidth="1"/>
    <col min="9986" max="9986" width="25.6640625" customWidth="1"/>
    <col min="9987" max="9987" width="9.33203125" customWidth="1"/>
    <col min="9988" max="9988" width="20.83203125" customWidth="1"/>
    <col min="9989" max="9989" width="14.66406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4" max="9994" width="12.6640625" customWidth="1"/>
    <col min="9995" max="9995" width="13" customWidth="1"/>
    <col min="9996" max="9996" width="14.6640625" customWidth="1"/>
    <col min="9998" max="9998" width="14.83203125" customWidth="1"/>
    <col min="10241" max="10241" width="3.83203125" customWidth="1"/>
    <col min="10242" max="10242" width="25.6640625" customWidth="1"/>
    <col min="10243" max="10243" width="9.33203125" customWidth="1"/>
    <col min="10244" max="10244" width="20.83203125" customWidth="1"/>
    <col min="10245" max="10245" width="14.66406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0" max="10250" width="12.6640625" customWidth="1"/>
    <col min="10251" max="10251" width="13" customWidth="1"/>
    <col min="10252" max="10252" width="14.6640625" customWidth="1"/>
    <col min="10254" max="10254" width="14.83203125" customWidth="1"/>
    <col min="10497" max="10497" width="3.83203125" customWidth="1"/>
    <col min="10498" max="10498" width="25.6640625" customWidth="1"/>
    <col min="10499" max="10499" width="9.33203125" customWidth="1"/>
    <col min="10500" max="10500" width="20.83203125" customWidth="1"/>
    <col min="10501" max="10501" width="14.66406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06" max="10506" width="12.6640625" customWidth="1"/>
    <col min="10507" max="10507" width="13" customWidth="1"/>
    <col min="10508" max="10508" width="14.6640625" customWidth="1"/>
    <col min="10510" max="10510" width="14.83203125" customWidth="1"/>
    <col min="10753" max="10753" width="3.83203125" customWidth="1"/>
    <col min="10754" max="10754" width="25.6640625" customWidth="1"/>
    <col min="10755" max="10755" width="9.33203125" customWidth="1"/>
    <col min="10756" max="10756" width="20.83203125" customWidth="1"/>
    <col min="10757" max="10757" width="14.66406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2" max="10762" width="12.6640625" customWidth="1"/>
    <col min="10763" max="10763" width="13" customWidth="1"/>
    <col min="10764" max="10764" width="14.6640625" customWidth="1"/>
    <col min="10766" max="10766" width="14.83203125" customWidth="1"/>
    <col min="11009" max="11009" width="3.83203125" customWidth="1"/>
    <col min="11010" max="11010" width="25.6640625" customWidth="1"/>
    <col min="11011" max="11011" width="9.33203125" customWidth="1"/>
    <col min="11012" max="11012" width="20.83203125" customWidth="1"/>
    <col min="11013" max="11013" width="14.66406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18" max="11018" width="12.6640625" customWidth="1"/>
    <col min="11019" max="11019" width="13" customWidth="1"/>
    <col min="11020" max="11020" width="14.6640625" customWidth="1"/>
    <col min="11022" max="11022" width="14.83203125" customWidth="1"/>
    <col min="11265" max="11265" width="3.83203125" customWidth="1"/>
    <col min="11266" max="11266" width="25.6640625" customWidth="1"/>
    <col min="11267" max="11267" width="9.33203125" customWidth="1"/>
    <col min="11268" max="11268" width="20.83203125" customWidth="1"/>
    <col min="11269" max="11269" width="14.66406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4" max="11274" width="12.6640625" customWidth="1"/>
    <col min="11275" max="11275" width="13" customWidth="1"/>
    <col min="11276" max="11276" width="14.6640625" customWidth="1"/>
    <col min="11278" max="11278" width="14.83203125" customWidth="1"/>
    <col min="11521" max="11521" width="3.83203125" customWidth="1"/>
    <col min="11522" max="11522" width="25.6640625" customWidth="1"/>
    <col min="11523" max="11523" width="9.33203125" customWidth="1"/>
    <col min="11524" max="11524" width="20.83203125" customWidth="1"/>
    <col min="11525" max="11525" width="14.66406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0" max="11530" width="12.6640625" customWidth="1"/>
    <col min="11531" max="11531" width="13" customWidth="1"/>
    <col min="11532" max="11532" width="14.6640625" customWidth="1"/>
    <col min="11534" max="11534" width="14.83203125" customWidth="1"/>
    <col min="11777" max="11777" width="3.83203125" customWidth="1"/>
    <col min="11778" max="11778" width="25.6640625" customWidth="1"/>
    <col min="11779" max="11779" width="9.33203125" customWidth="1"/>
    <col min="11780" max="11780" width="20.83203125" customWidth="1"/>
    <col min="11781" max="11781" width="14.66406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86" max="11786" width="12.6640625" customWidth="1"/>
    <col min="11787" max="11787" width="13" customWidth="1"/>
    <col min="11788" max="11788" width="14.6640625" customWidth="1"/>
    <col min="11790" max="11790" width="14.83203125" customWidth="1"/>
    <col min="12033" max="12033" width="3.83203125" customWidth="1"/>
    <col min="12034" max="12034" width="25.6640625" customWidth="1"/>
    <col min="12035" max="12035" width="9.33203125" customWidth="1"/>
    <col min="12036" max="12036" width="20.83203125" customWidth="1"/>
    <col min="12037" max="12037" width="14.66406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2" max="12042" width="12.6640625" customWidth="1"/>
    <col min="12043" max="12043" width="13" customWidth="1"/>
    <col min="12044" max="12044" width="14.6640625" customWidth="1"/>
    <col min="12046" max="12046" width="14.83203125" customWidth="1"/>
    <col min="12289" max="12289" width="3.83203125" customWidth="1"/>
    <col min="12290" max="12290" width="25.6640625" customWidth="1"/>
    <col min="12291" max="12291" width="9.33203125" customWidth="1"/>
    <col min="12292" max="12292" width="20.83203125" customWidth="1"/>
    <col min="12293" max="12293" width="14.66406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298" max="12298" width="12.6640625" customWidth="1"/>
    <col min="12299" max="12299" width="13" customWidth="1"/>
    <col min="12300" max="12300" width="14.6640625" customWidth="1"/>
    <col min="12302" max="12302" width="14.83203125" customWidth="1"/>
    <col min="12545" max="12545" width="3.83203125" customWidth="1"/>
    <col min="12546" max="12546" width="25.6640625" customWidth="1"/>
    <col min="12547" max="12547" width="9.33203125" customWidth="1"/>
    <col min="12548" max="12548" width="20.83203125" customWidth="1"/>
    <col min="12549" max="12549" width="14.66406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4" max="12554" width="12.6640625" customWidth="1"/>
    <col min="12555" max="12555" width="13" customWidth="1"/>
    <col min="12556" max="12556" width="14.6640625" customWidth="1"/>
    <col min="12558" max="12558" width="14.83203125" customWidth="1"/>
    <col min="12801" max="12801" width="3.83203125" customWidth="1"/>
    <col min="12802" max="12802" width="25.6640625" customWidth="1"/>
    <col min="12803" max="12803" width="9.33203125" customWidth="1"/>
    <col min="12804" max="12804" width="20.83203125" customWidth="1"/>
    <col min="12805" max="12805" width="14.66406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0" max="12810" width="12.6640625" customWidth="1"/>
    <col min="12811" max="12811" width="13" customWidth="1"/>
    <col min="12812" max="12812" width="14.6640625" customWidth="1"/>
    <col min="12814" max="12814" width="14.83203125" customWidth="1"/>
    <col min="13057" max="13057" width="3.83203125" customWidth="1"/>
    <col min="13058" max="13058" width="25.6640625" customWidth="1"/>
    <col min="13059" max="13059" width="9.33203125" customWidth="1"/>
    <col min="13060" max="13060" width="20.83203125" customWidth="1"/>
    <col min="13061" max="13061" width="14.66406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66" max="13066" width="12.6640625" customWidth="1"/>
    <col min="13067" max="13067" width="13" customWidth="1"/>
    <col min="13068" max="13068" width="14.6640625" customWidth="1"/>
    <col min="13070" max="13070" width="14.83203125" customWidth="1"/>
    <col min="13313" max="13313" width="3.83203125" customWidth="1"/>
    <col min="13314" max="13314" width="25.6640625" customWidth="1"/>
    <col min="13315" max="13315" width="9.33203125" customWidth="1"/>
    <col min="13316" max="13316" width="20.83203125" customWidth="1"/>
    <col min="13317" max="13317" width="14.66406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2" max="13322" width="12.6640625" customWidth="1"/>
    <col min="13323" max="13323" width="13" customWidth="1"/>
    <col min="13324" max="13324" width="14.6640625" customWidth="1"/>
    <col min="13326" max="13326" width="14.83203125" customWidth="1"/>
    <col min="13569" max="13569" width="3.83203125" customWidth="1"/>
    <col min="13570" max="13570" width="25.6640625" customWidth="1"/>
    <col min="13571" max="13571" width="9.33203125" customWidth="1"/>
    <col min="13572" max="13572" width="20.83203125" customWidth="1"/>
    <col min="13573" max="13573" width="14.66406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78" max="13578" width="12.6640625" customWidth="1"/>
    <col min="13579" max="13579" width="13" customWidth="1"/>
    <col min="13580" max="13580" width="14.6640625" customWidth="1"/>
    <col min="13582" max="13582" width="14.83203125" customWidth="1"/>
    <col min="13825" max="13825" width="3.83203125" customWidth="1"/>
    <col min="13826" max="13826" width="25.6640625" customWidth="1"/>
    <col min="13827" max="13827" width="9.33203125" customWidth="1"/>
    <col min="13828" max="13828" width="20.83203125" customWidth="1"/>
    <col min="13829" max="13829" width="14.66406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4" max="13834" width="12.6640625" customWidth="1"/>
    <col min="13835" max="13835" width="13" customWidth="1"/>
    <col min="13836" max="13836" width="14.6640625" customWidth="1"/>
    <col min="13838" max="13838" width="14.83203125" customWidth="1"/>
    <col min="14081" max="14081" width="3.83203125" customWidth="1"/>
    <col min="14082" max="14082" width="25.6640625" customWidth="1"/>
    <col min="14083" max="14083" width="9.33203125" customWidth="1"/>
    <col min="14084" max="14084" width="20.83203125" customWidth="1"/>
    <col min="14085" max="14085" width="14.66406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0" max="14090" width="12.6640625" customWidth="1"/>
    <col min="14091" max="14091" width="13" customWidth="1"/>
    <col min="14092" max="14092" width="14.6640625" customWidth="1"/>
    <col min="14094" max="14094" width="14.83203125" customWidth="1"/>
    <col min="14337" max="14337" width="3.83203125" customWidth="1"/>
    <col min="14338" max="14338" width="25.6640625" customWidth="1"/>
    <col min="14339" max="14339" width="9.33203125" customWidth="1"/>
    <col min="14340" max="14340" width="20.83203125" customWidth="1"/>
    <col min="14341" max="14341" width="14.66406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46" max="14346" width="12.6640625" customWidth="1"/>
    <col min="14347" max="14347" width="13" customWidth="1"/>
    <col min="14348" max="14348" width="14.6640625" customWidth="1"/>
    <col min="14350" max="14350" width="14.83203125" customWidth="1"/>
    <col min="14593" max="14593" width="3.83203125" customWidth="1"/>
    <col min="14594" max="14594" width="25.6640625" customWidth="1"/>
    <col min="14595" max="14595" width="9.33203125" customWidth="1"/>
    <col min="14596" max="14596" width="20.83203125" customWidth="1"/>
    <col min="14597" max="14597" width="14.66406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2" max="14602" width="12.6640625" customWidth="1"/>
    <col min="14603" max="14603" width="13" customWidth="1"/>
    <col min="14604" max="14604" width="14.6640625" customWidth="1"/>
    <col min="14606" max="14606" width="14.83203125" customWidth="1"/>
    <col min="14849" max="14849" width="3.83203125" customWidth="1"/>
    <col min="14850" max="14850" width="25.6640625" customWidth="1"/>
    <col min="14851" max="14851" width="9.33203125" customWidth="1"/>
    <col min="14852" max="14852" width="20.83203125" customWidth="1"/>
    <col min="14853" max="14853" width="14.66406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58" max="14858" width="12.6640625" customWidth="1"/>
    <col min="14859" max="14859" width="13" customWidth="1"/>
    <col min="14860" max="14860" width="14.6640625" customWidth="1"/>
    <col min="14862" max="14862" width="14.83203125" customWidth="1"/>
    <col min="15105" max="15105" width="3.83203125" customWidth="1"/>
    <col min="15106" max="15106" width="25.6640625" customWidth="1"/>
    <col min="15107" max="15107" width="9.33203125" customWidth="1"/>
    <col min="15108" max="15108" width="20.83203125" customWidth="1"/>
    <col min="15109" max="15109" width="14.66406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4" max="15114" width="12.6640625" customWidth="1"/>
    <col min="15115" max="15115" width="13" customWidth="1"/>
    <col min="15116" max="15116" width="14.6640625" customWidth="1"/>
    <col min="15118" max="15118" width="14.83203125" customWidth="1"/>
    <col min="15361" max="15361" width="3.83203125" customWidth="1"/>
    <col min="15362" max="15362" width="25.6640625" customWidth="1"/>
    <col min="15363" max="15363" width="9.33203125" customWidth="1"/>
    <col min="15364" max="15364" width="20.83203125" customWidth="1"/>
    <col min="15365" max="15365" width="14.66406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0" max="15370" width="12.6640625" customWidth="1"/>
    <col min="15371" max="15371" width="13" customWidth="1"/>
    <col min="15372" max="15372" width="14.6640625" customWidth="1"/>
    <col min="15374" max="15374" width="14.83203125" customWidth="1"/>
    <col min="15617" max="15617" width="3.83203125" customWidth="1"/>
    <col min="15618" max="15618" width="25.6640625" customWidth="1"/>
    <col min="15619" max="15619" width="9.33203125" customWidth="1"/>
    <col min="15620" max="15620" width="20.83203125" customWidth="1"/>
    <col min="15621" max="15621" width="14.66406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26" max="15626" width="12.6640625" customWidth="1"/>
    <col min="15627" max="15627" width="13" customWidth="1"/>
    <col min="15628" max="15628" width="14.6640625" customWidth="1"/>
    <col min="15630" max="15630" width="14.83203125" customWidth="1"/>
    <col min="15873" max="15873" width="3.83203125" customWidth="1"/>
    <col min="15874" max="15874" width="25.6640625" customWidth="1"/>
    <col min="15875" max="15875" width="9.33203125" customWidth="1"/>
    <col min="15876" max="15876" width="20.83203125" customWidth="1"/>
    <col min="15877" max="15877" width="14.66406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2" max="15882" width="12.6640625" customWidth="1"/>
    <col min="15883" max="15883" width="13" customWidth="1"/>
    <col min="15884" max="15884" width="14.6640625" customWidth="1"/>
    <col min="15886" max="15886" width="14.83203125" customWidth="1"/>
    <col min="16129" max="16129" width="3.83203125" customWidth="1"/>
    <col min="16130" max="16130" width="25.6640625" customWidth="1"/>
    <col min="16131" max="16131" width="9.33203125" customWidth="1"/>
    <col min="16132" max="16132" width="20.83203125" customWidth="1"/>
    <col min="16133" max="16133" width="14.66406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38" max="16138" width="12.6640625" customWidth="1"/>
    <col min="16139" max="16139" width="13" customWidth="1"/>
    <col min="16140" max="16140" width="14.6640625" customWidth="1"/>
    <col min="16142" max="16142" width="14.83203125" customWidth="1"/>
  </cols>
  <sheetData>
    <row r="1" spans="1:14" ht="60.75" customHeight="1">
      <c r="A1" s="193" t="str">
        <f>[1]Информация!$A$9</f>
        <v>Alliance Open'21</v>
      </c>
      <c r="B1" s="194"/>
      <c r="F1" s="195" t="s">
        <v>0</v>
      </c>
      <c r="H1" s="193" t="str">
        <f>[1]Информация!$A$9</f>
        <v>Alliance Open'21</v>
      </c>
      <c r="I1" s="194"/>
      <c r="K1" s="4" t="s">
        <v>1</v>
      </c>
      <c r="L1" s="4"/>
      <c r="M1" s="7"/>
    </row>
    <row r="2" spans="1:14">
      <c r="A2" s="8" t="s">
        <v>2</v>
      </c>
      <c r="B2" s="8"/>
      <c r="C2" s="9"/>
      <c r="D2" s="8" t="s">
        <v>3</v>
      </c>
      <c r="E2" s="8"/>
      <c r="F2" s="8"/>
      <c r="G2" s="196" t="s">
        <v>4</v>
      </c>
      <c r="H2" s="8" t="s">
        <v>2</v>
      </c>
      <c r="I2" s="8"/>
      <c r="J2" s="9"/>
      <c r="K2" s="8" t="s">
        <v>3</v>
      </c>
      <c r="L2" s="8"/>
      <c r="M2" s="8"/>
      <c r="N2" s="196" t="s">
        <v>4</v>
      </c>
    </row>
    <row r="3" spans="1:14">
      <c r="A3" s="10" t="str">
        <f>[1]Информация!$A$15</f>
        <v>29-31 января</v>
      </c>
      <c r="B3" s="10"/>
      <c r="D3" s="10" t="str">
        <f>[1]Информация!$A$11</f>
        <v>Tennis Park, Киев</v>
      </c>
      <c r="E3" s="10"/>
      <c r="F3" s="10"/>
      <c r="G3" s="11" t="str">
        <f>[1]Информация!$A$17</f>
        <v>Елена Андреева</v>
      </c>
      <c r="H3" s="10" t="str">
        <f>[1]Информация!$A$15</f>
        <v>29-31 января</v>
      </c>
      <c r="I3" s="10"/>
      <c r="K3" s="10" t="str">
        <f>[1]Информация!$A$11</f>
        <v>Tennis Park, Киев</v>
      </c>
      <c r="L3" s="10"/>
      <c r="M3" s="10"/>
      <c r="N3" s="11" t="str">
        <f>[1]Информация!$A$17</f>
        <v>Елена Андреева</v>
      </c>
    </row>
    <row r="4" spans="1:14" ht="30">
      <c r="A4" s="197" t="s">
        <v>5</v>
      </c>
      <c r="B4" s="197"/>
      <c r="C4" s="197"/>
      <c r="D4" s="197"/>
      <c r="E4" s="197"/>
      <c r="F4" s="197"/>
      <c r="G4" s="197"/>
      <c r="H4" s="197" t="s">
        <v>6</v>
      </c>
      <c r="I4" s="197"/>
      <c r="J4" s="197"/>
      <c r="K4" s="197"/>
      <c r="L4" s="197"/>
      <c r="M4" s="197"/>
      <c r="N4" s="197"/>
    </row>
    <row r="5" spans="1:14" ht="19" thickBot="1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 t="s">
        <v>9</v>
      </c>
      <c r="G5" s="13" t="s">
        <v>10</v>
      </c>
      <c r="H5" s="13" t="s">
        <v>7</v>
      </c>
      <c r="I5" s="13" t="s">
        <v>8</v>
      </c>
      <c r="J5" s="13">
        <v>1</v>
      </c>
      <c r="K5" s="13">
        <v>2</v>
      </c>
      <c r="L5" s="13">
        <v>3</v>
      </c>
      <c r="M5" s="13" t="s">
        <v>9</v>
      </c>
      <c r="N5" s="13" t="s">
        <v>10</v>
      </c>
    </row>
    <row r="6" spans="1:14" ht="25" customHeight="1">
      <c r="A6" s="198">
        <v>1</v>
      </c>
      <c r="B6" s="199" t="s">
        <v>85</v>
      </c>
      <c r="C6" s="16"/>
      <c r="D6" s="17">
        <v>1</v>
      </c>
      <c r="E6" s="17">
        <v>1</v>
      </c>
      <c r="F6" s="18">
        <v>2</v>
      </c>
      <c r="G6" s="18">
        <v>1</v>
      </c>
      <c r="H6" s="198">
        <v>1</v>
      </c>
      <c r="I6" s="199" t="s">
        <v>86</v>
      </c>
      <c r="J6" s="16"/>
      <c r="K6" s="17">
        <v>1</v>
      </c>
      <c r="L6" s="17">
        <v>0</v>
      </c>
      <c r="M6" s="18">
        <v>1</v>
      </c>
      <c r="N6" s="18">
        <v>2</v>
      </c>
    </row>
    <row r="7" spans="1:14" ht="25" customHeight="1" thickBot="1">
      <c r="A7" s="200"/>
      <c r="B7" s="201"/>
      <c r="C7" s="21"/>
      <c r="D7" s="22" t="s">
        <v>87</v>
      </c>
      <c r="E7" s="22" t="s">
        <v>88</v>
      </c>
      <c r="F7" s="23"/>
      <c r="G7" s="23"/>
      <c r="H7" s="200"/>
      <c r="I7" s="201"/>
      <c r="J7" s="21"/>
      <c r="K7" s="22" t="s">
        <v>89</v>
      </c>
      <c r="L7" s="22"/>
      <c r="M7" s="23"/>
      <c r="N7" s="23"/>
    </row>
    <row r="8" spans="1:14" ht="25" customHeight="1">
      <c r="A8" s="198">
        <v>2</v>
      </c>
      <c r="B8" s="199" t="s">
        <v>90</v>
      </c>
      <c r="C8" s="17">
        <v>0</v>
      </c>
      <c r="D8" s="16"/>
      <c r="E8" s="17">
        <v>0</v>
      </c>
      <c r="F8" s="18">
        <v>0</v>
      </c>
      <c r="G8" s="18">
        <v>3</v>
      </c>
      <c r="H8" s="198">
        <v>2</v>
      </c>
      <c r="I8" s="199" t="s">
        <v>91</v>
      </c>
      <c r="J8" s="17">
        <v>0</v>
      </c>
      <c r="K8" s="16"/>
      <c r="L8" s="17">
        <v>0</v>
      </c>
      <c r="M8" s="18">
        <v>0</v>
      </c>
      <c r="N8" s="18">
        <v>3</v>
      </c>
    </row>
    <row r="9" spans="1:14" ht="25" customHeight="1" thickBot="1">
      <c r="A9" s="200"/>
      <c r="B9" s="201"/>
      <c r="C9" s="22"/>
      <c r="D9" s="21"/>
      <c r="E9" s="22"/>
      <c r="F9" s="23"/>
      <c r="G9" s="23"/>
      <c r="H9" s="200"/>
      <c r="I9" s="201"/>
      <c r="J9" s="22"/>
      <c r="K9" s="21"/>
      <c r="L9" s="22"/>
      <c r="M9" s="23"/>
      <c r="N9" s="23"/>
    </row>
    <row r="10" spans="1:14" ht="25" customHeight="1">
      <c r="A10" s="198">
        <v>3</v>
      </c>
      <c r="B10" s="202" t="s">
        <v>92</v>
      </c>
      <c r="C10" s="17">
        <v>0</v>
      </c>
      <c r="D10" s="17">
        <v>1</v>
      </c>
      <c r="E10" s="16"/>
      <c r="F10" s="18">
        <v>1</v>
      </c>
      <c r="G10" s="18">
        <v>2</v>
      </c>
      <c r="H10" s="198">
        <v>3</v>
      </c>
      <c r="I10" s="199" t="s">
        <v>93</v>
      </c>
      <c r="J10" s="17">
        <v>1</v>
      </c>
      <c r="K10" s="17">
        <v>1</v>
      </c>
      <c r="L10" s="16"/>
      <c r="M10" s="18">
        <v>2</v>
      </c>
      <c r="N10" s="18">
        <v>1</v>
      </c>
    </row>
    <row r="11" spans="1:14" ht="25" customHeight="1" thickBot="1">
      <c r="A11" s="200"/>
      <c r="B11" s="201"/>
      <c r="C11" s="22"/>
      <c r="D11" s="22" t="s">
        <v>94</v>
      </c>
      <c r="E11" s="21"/>
      <c r="F11" s="23"/>
      <c r="G11" s="23"/>
      <c r="H11" s="200"/>
      <c r="I11" s="201"/>
      <c r="J11" s="22" t="s">
        <v>95</v>
      </c>
      <c r="K11" s="22" t="s">
        <v>96</v>
      </c>
      <c r="L11" s="21"/>
      <c r="M11" s="23"/>
      <c r="N11" s="23"/>
    </row>
    <row r="12" spans="1:14">
      <c r="A12" s="203"/>
      <c r="H12" s="203"/>
    </row>
    <row r="13" spans="1:14" ht="41.25" customHeight="1"/>
    <row r="14" spans="1:14" ht="30">
      <c r="D14" s="204" t="s">
        <v>23</v>
      </c>
      <c r="K14" s="204" t="s">
        <v>24</v>
      </c>
    </row>
    <row r="15" spans="1:14" ht="19" thickBot="1">
      <c r="A15" s="13" t="s">
        <v>7</v>
      </c>
      <c r="B15" s="13" t="s">
        <v>8</v>
      </c>
      <c r="C15" s="13">
        <v>1</v>
      </c>
      <c r="D15" s="13">
        <v>2</v>
      </c>
      <c r="E15" s="13">
        <v>3</v>
      </c>
      <c r="F15" s="13" t="s">
        <v>9</v>
      </c>
      <c r="G15" s="13" t="s">
        <v>10</v>
      </c>
      <c r="H15" s="13" t="s">
        <v>7</v>
      </c>
      <c r="I15" s="13" t="s">
        <v>8</v>
      </c>
      <c r="J15" s="13">
        <v>1</v>
      </c>
      <c r="K15" s="13">
        <v>2</v>
      </c>
      <c r="L15" s="13">
        <v>3</v>
      </c>
      <c r="M15" s="13" t="s">
        <v>9</v>
      </c>
      <c r="N15" s="13" t="s">
        <v>10</v>
      </c>
    </row>
    <row r="16" spans="1:14" ht="25" customHeight="1">
      <c r="A16" s="198">
        <v>1</v>
      </c>
      <c r="B16" s="199" t="s">
        <v>97</v>
      </c>
      <c r="C16" s="16"/>
      <c r="D16" s="17">
        <v>1</v>
      </c>
      <c r="E16" s="17">
        <v>1</v>
      </c>
      <c r="F16" s="18">
        <v>2</v>
      </c>
      <c r="G16" s="18">
        <v>1</v>
      </c>
      <c r="H16" s="198">
        <v>1</v>
      </c>
      <c r="I16" s="199" t="s">
        <v>98</v>
      </c>
      <c r="J16" s="16"/>
      <c r="K16" s="17">
        <v>0</v>
      </c>
      <c r="L16" s="17">
        <v>1</v>
      </c>
      <c r="M16" s="18">
        <v>1</v>
      </c>
      <c r="N16" s="18">
        <v>2</v>
      </c>
    </row>
    <row r="17" spans="1:14" ht="25" customHeight="1" thickBot="1">
      <c r="A17" s="200"/>
      <c r="B17" s="201"/>
      <c r="C17" s="21"/>
      <c r="D17" s="22" t="s">
        <v>99</v>
      </c>
      <c r="E17" s="22" t="s">
        <v>100</v>
      </c>
      <c r="F17" s="23"/>
      <c r="G17" s="23"/>
      <c r="H17" s="200"/>
      <c r="I17" s="201"/>
      <c r="J17" s="21"/>
      <c r="K17" s="22"/>
      <c r="L17" s="22" t="s">
        <v>101</v>
      </c>
      <c r="M17" s="23"/>
      <c r="N17" s="23"/>
    </row>
    <row r="18" spans="1:14" ht="25" customHeight="1">
      <c r="A18" s="198">
        <v>2</v>
      </c>
      <c r="B18" s="199" t="s">
        <v>102</v>
      </c>
      <c r="C18" s="17">
        <v>0</v>
      </c>
      <c r="D18" s="16"/>
      <c r="E18" s="17">
        <v>1</v>
      </c>
      <c r="F18" s="18">
        <v>1</v>
      </c>
      <c r="G18" s="18">
        <v>2</v>
      </c>
      <c r="H18" s="198">
        <v>2</v>
      </c>
      <c r="I18" s="199" t="s">
        <v>103</v>
      </c>
      <c r="J18" s="17">
        <v>1</v>
      </c>
      <c r="K18" s="16"/>
      <c r="L18" s="17">
        <v>1</v>
      </c>
      <c r="M18" s="18">
        <v>2</v>
      </c>
      <c r="N18" s="18">
        <v>1</v>
      </c>
    </row>
    <row r="19" spans="1:14" ht="25" customHeight="1" thickBot="1">
      <c r="A19" s="200"/>
      <c r="B19" s="201"/>
      <c r="C19" s="22"/>
      <c r="D19" s="21"/>
      <c r="E19" s="22" t="s">
        <v>104</v>
      </c>
      <c r="F19" s="23"/>
      <c r="G19" s="23"/>
      <c r="H19" s="200"/>
      <c r="I19" s="201"/>
      <c r="J19" s="22" t="s">
        <v>105</v>
      </c>
      <c r="K19" s="21"/>
      <c r="L19" s="22" t="s">
        <v>106</v>
      </c>
      <c r="M19" s="23"/>
      <c r="N19" s="23"/>
    </row>
    <row r="20" spans="1:14" ht="25" customHeight="1">
      <c r="A20" s="198">
        <v>3</v>
      </c>
      <c r="B20" s="202" t="s">
        <v>107</v>
      </c>
      <c r="C20" s="17">
        <v>0</v>
      </c>
      <c r="D20" s="17">
        <v>0</v>
      </c>
      <c r="E20" s="16"/>
      <c r="F20" s="18">
        <v>0</v>
      </c>
      <c r="G20" s="18">
        <v>3</v>
      </c>
      <c r="H20" s="198">
        <v>3</v>
      </c>
      <c r="I20" s="199" t="s">
        <v>108</v>
      </c>
      <c r="J20" s="17">
        <v>0</v>
      </c>
      <c r="K20" s="17">
        <v>0</v>
      </c>
      <c r="L20" s="16"/>
      <c r="M20" s="18">
        <v>0</v>
      </c>
      <c r="N20" s="18">
        <v>3</v>
      </c>
    </row>
    <row r="21" spans="1:14" ht="25" customHeight="1" thickBot="1">
      <c r="A21" s="200"/>
      <c r="B21" s="201"/>
      <c r="C21" s="22"/>
      <c r="D21" s="22"/>
      <c r="E21" s="21"/>
      <c r="F21" s="23"/>
      <c r="G21" s="23"/>
      <c r="H21" s="200"/>
      <c r="I21" s="201"/>
      <c r="J21" s="22"/>
      <c r="K21" s="22"/>
      <c r="L21" s="21"/>
      <c r="M21" s="23"/>
      <c r="N21" s="23"/>
    </row>
    <row r="22" spans="1:14" ht="57.75" customHeight="1">
      <c r="A22" s="194"/>
      <c r="B22" s="194"/>
      <c r="C22" s="194"/>
      <c r="F22" s="195"/>
      <c r="H22" s="194"/>
      <c r="I22" s="194"/>
      <c r="K22" s="2"/>
    </row>
    <row r="23" spans="1:14" ht="37.5" customHeight="1">
      <c r="D23" s="204" t="s">
        <v>38</v>
      </c>
      <c r="K23" s="204" t="s">
        <v>39</v>
      </c>
    </row>
    <row r="24" spans="1:14" ht="19" thickBot="1">
      <c r="A24" s="13" t="s">
        <v>7</v>
      </c>
      <c r="B24" s="13" t="s">
        <v>8</v>
      </c>
      <c r="C24" s="13">
        <v>1</v>
      </c>
      <c r="D24" s="13">
        <v>2</v>
      </c>
      <c r="E24" s="13">
        <v>3</v>
      </c>
      <c r="F24" s="13" t="s">
        <v>9</v>
      </c>
      <c r="G24" s="13" t="s">
        <v>10</v>
      </c>
      <c r="H24" s="13" t="s">
        <v>7</v>
      </c>
      <c r="I24" s="13" t="s">
        <v>8</v>
      </c>
      <c r="J24" s="13">
        <v>1</v>
      </c>
      <c r="K24" s="13">
        <v>2</v>
      </c>
      <c r="L24" s="13">
        <v>3</v>
      </c>
      <c r="M24" s="13" t="s">
        <v>9</v>
      </c>
      <c r="N24" s="13" t="s">
        <v>10</v>
      </c>
    </row>
    <row r="25" spans="1:14" ht="25" customHeight="1">
      <c r="A25" s="198">
        <v>1</v>
      </c>
      <c r="B25" s="199" t="s">
        <v>109</v>
      </c>
      <c r="C25" s="16"/>
      <c r="D25" s="17">
        <v>1</v>
      </c>
      <c r="E25" s="17">
        <v>1</v>
      </c>
      <c r="F25" s="18">
        <v>2</v>
      </c>
      <c r="G25" s="18">
        <v>1</v>
      </c>
      <c r="H25" s="198">
        <v>1</v>
      </c>
      <c r="I25" s="199" t="s">
        <v>110</v>
      </c>
      <c r="J25" s="16"/>
      <c r="K25" s="17">
        <v>1</v>
      </c>
      <c r="L25" s="17">
        <v>1</v>
      </c>
      <c r="M25" s="18">
        <v>2</v>
      </c>
      <c r="N25" s="18">
        <v>1</v>
      </c>
    </row>
    <row r="26" spans="1:14" ht="25" customHeight="1" thickBot="1">
      <c r="A26" s="200"/>
      <c r="B26" s="201"/>
      <c r="C26" s="21"/>
      <c r="D26" s="22" t="s">
        <v>111</v>
      </c>
      <c r="E26" s="22" t="s">
        <v>112</v>
      </c>
      <c r="F26" s="23"/>
      <c r="G26" s="23"/>
      <c r="H26" s="200"/>
      <c r="I26" s="201"/>
      <c r="J26" s="21"/>
      <c r="K26" s="22" t="s">
        <v>113</v>
      </c>
      <c r="L26" s="22" t="s">
        <v>114</v>
      </c>
      <c r="M26" s="23"/>
      <c r="N26" s="23"/>
    </row>
    <row r="27" spans="1:14" ht="25" customHeight="1">
      <c r="A27" s="198">
        <v>2</v>
      </c>
      <c r="B27" s="199" t="s">
        <v>115</v>
      </c>
      <c r="C27" s="17">
        <v>0</v>
      </c>
      <c r="D27" s="16"/>
      <c r="E27" s="17">
        <v>1</v>
      </c>
      <c r="F27" s="18">
        <v>1</v>
      </c>
      <c r="G27" s="18">
        <v>2</v>
      </c>
      <c r="H27" s="198">
        <v>2</v>
      </c>
      <c r="I27" s="199" t="s">
        <v>116</v>
      </c>
      <c r="J27" s="17">
        <v>0</v>
      </c>
      <c r="K27" s="16"/>
      <c r="L27" s="17">
        <v>0</v>
      </c>
      <c r="M27" s="18">
        <v>0</v>
      </c>
      <c r="N27" s="18">
        <v>3</v>
      </c>
    </row>
    <row r="28" spans="1:14" ht="25" customHeight="1" thickBot="1">
      <c r="A28" s="200"/>
      <c r="B28" s="201"/>
      <c r="C28" s="22"/>
      <c r="D28" s="21"/>
      <c r="E28" s="22" t="s">
        <v>117</v>
      </c>
      <c r="F28" s="23"/>
      <c r="G28" s="23"/>
      <c r="H28" s="200"/>
      <c r="I28" s="201"/>
      <c r="J28" s="22"/>
      <c r="K28" s="21"/>
      <c r="L28" s="22"/>
      <c r="M28" s="23"/>
      <c r="N28" s="23"/>
    </row>
    <row r="29" spans="1:14" ht="25" customHeight="1">
      <c r="A29" s="198">
        <v>3</v>
      </c>
      <c r="B29" s="205" t="s">
        <v>118</v>
      </c>
      <c r="C29" s="17">
        <v>0</v>
      </c>
      <c r="D29" s="17">
        <v>0</v>
      </c>
      <c r="E29" s="16"/>
      <c r="F29" s="18">
        <v>0</v>
      </c>
      <c r="G29" s="18">
        <v>3</v>
      </c>
      <c r="H29" s="198">
        <v>3</v>
      </c>
      <c r="I29" s="205" t="s">
        <v>119</v>
      </c>
      <c r="J29" s="17">
        <v>0</v>
      </c>
      <c r="K29" s="17">
        <v>1</v>
      </c>
      <c r="L29" s="16"/>
      <c r="M29" s="18">
        <v>1</v>
      </c>
      <c r="N29" s="18">
        <v>2</v>
      </c>
    </row>
    <row r="30" spans="1:14" ht="25" customHeight="1" thickBot="1">
      <c r="A30" s="200"/>
      <c r="B30" s="206"/>
      <c r="C30" s="22"/>
      <c r="D30" s="22"/>
      <c r="E30" s="21"/>
      <c r="F30" s="23"/>
      <c r="G30" s="23"/>
      <c r="H30" s="200"/>
      <c r="I30" s="206"/>
      <c r="J30" s="22"/>
      <c r="K30" s="22" t="s">
        <v>120</v>
      </c>
      <c r="L30" s="21"/>
      <c r="M30" s="23"/>
      <c r="N30" s="23"/>
    </row>
  </sheetData>
  <mergeCells count="92">
    <mergeCell ref="M29:M30"/>
    <mergeCell ref="N29:N30"/>
    <mergeCell ref="M27:M28"/>
    <mergeCell ref="N27:N28"/>
    <mergeCell ref="A29:A30"/>
    <mergeCell ref="B29:B30"/>
    <mergeCell ref="E29:E30"/>
    <mergeCell ref="F29:F30"/>
    <mergeCell ref="G29:G30"/>
    <mergeCell ref="H29:H30"/>
    <mergeCell ref="I29:I30"/>
    <mergeCell ref="L29:L30"/>
    <mergeCell ref="M25:M26"/>
    <mergeCell ref="N25:N26"/>
    <mergeCell ref="A27:A28"/>
    <mergeCell ref="B27:B28"/>
    <mergeCell ref="D27:D28"/>
    <mergeCell ref="F27:F28"/>
    <mergeCell ref="G27:G28"/>
    <mergeCell ref="H27:H28"/>
    <mergeCell ref="I27:I28"/>
    <mergeCell ref="K27:K28"/>
    <mergeCell ref="M20:M21"/>
    <mergeCell ref="N20:N21"/>
    <mergeCell ref="A25:A26"/>
    <mergeCell ref="B25:B26"/>
    <mergeCell ref="C25:C26"/>
    <mergeCell ref="F25:F26"/>
    <mergeCell ref="G25:G26"/>
    <mergeCell ref="H25:H26"/>
    <mergeCell ref="I25:I26"/>
    <mergeCell ref="J25:J26"/>
    <mergeCell ref="M18:M19"/>
    <mergeCell ref="N18:N19"/>
    <mergeCell ref="A20:A21"/>
    <mergeCell ref="B20:B21"/>
    <mergeCell ref="E20:E21"/>
    <mergeCell ref="F20:F21"/>
    <mergeCell ref="G20:G21"/>
    <mergeCell ref="H20:H21"/>
    <mergeCell ref="I20:I21"/>
    <mergeCell ref="L20:L21"/>
    <mergeCell ref="M16:M17"/>
    <mergeCell ref="N16:N17"/>
    <mergeCell ref="A18:A19"/>
    <mergeCell ref="B18:B19"/>
    <mergeCell ref="D18:D19"/>
    <mergeCell ref="F18:F19"/>
    <mergeCell ref="G18:G19"/>
    <mergeCell ref="H18:H19"/>
    <mergeCell ref="I18:I19"/>
    <mergeCell ref="K18:K19"/>
    <mergeCell ref="M10:M11"/>
    <mergeCell ref="N10:N11"/>
    <mergeCell ref="A16:A17"/>
    <mergeCell ref="B16:B17"/>
    <mergeCell ref="C16:C17"/>
    <mergeCell ref="F16:F17"/>
    <mergeCell ref="G16:G17"/>
    <mergeCell ref="H16:H17"/>
    <mergeCell ref="I16:I17"/>
    <mergeCell ref="J16:J17"/>
    <mergeCell ref="M8:M9"/>
    <mergeCell ref="N8:N9"/>
    <mergeCell ref="A10:A11"/>
    <mergeCell ref="B10:B11"/>
    <mergeCell ref="E10:E11"/>
    <mergeCell ref="F10:F11"/>
    <mergeCell ref="G10:G11"/>
    <mergeCell ref="H10:H11"/>
    <mergeCell ref="I10:I11"/>
    <mergeCell ref="L10:L11"/>
    <mergeCell ref="M6:M7"/>
    <mergeCell ref="N6:N7"/>
    <mergeCell ref="A8:A9"/>
    <mergeCell ref="B8:B9"/>
    <mergeCell ref="D8:D9"/>
    <mergeCell ref="F8:F9"/>
    <mergeCell ref="G8:G9"/>
    <mergeCell ref="H8:H9"/>
    <mergeCell ref="I8:I9"/>
    <mergeCell ref="K8:K9"/>
    <mergeCell ref="A4:G4"/>
    <mergeCell ref="H4:N4"/>
    <mergeCell ref="A6:A7"/>
    <mergeCell ref="B6:B7"/>
    <mergeCell ref="C6:C7"/>
    <mergeCell ref="F6:F7"/>
    <mergeCell ref="G6:G7"/>
    <mergeCell ref="H6:H7"/>
    <mergeCell ref="I6:I7"/>
    <mergeCell ref="J6:J7"/>
  </mergeCells>
  <hyperlinks>
    <hyperlink ref="K1" r:id="rId1" xr:uid="{57C53665-08BC-4447-BEF9-9C9AAAE070C2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horizontalDpi="4294967293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4F07-078C-D946-89CB-595071DCB568}">
  <dimension ref="A1:M55"/>
  <sheetViews>
    <sheetView zoomScale="49" zoomScaleNormal="49" zoomScalePageLayoutView="60" workbookViewId="0">
      <selection activeCell="V16" sqref="V16"/>
    </sheetView>
  </sheetViews>
  <sheetFormatPr baseColWidth="10" defaultColWidth="11.33203125" defaultRowHeight="23"/>
  <cols>
    <col min="1" max="1" width="7.6640625" style="291" customWidth="1"/>
    <col min="2" max="2" width="3.83203125" style="211" bestFit="1" customWidth="1"/>
    <col min="3" max="3" width="32.33203125" style="211" customWidth="1"/>
    <col min="4" max="4" width="27.33203125" style="211" bestFit="1" customWidth="1"/>
    <col min="5" max="5" width="11.33203125" style="292" customWidth="1"/>
    <col min="6" max="6" width="15.6640625" style="211" customWidth="1"/>
    <col min="7" max="7" width="7.6640625" style="291" customWidth="1"/>
    <col min="8" max="8" width="3.83203125" style="211" bestFit="1" customWidth="1"/>
    <col min="9" max="9" width="32.33203125" style="211" customWidth="1"/>
    <col min="10" max="10" width="27.1640625" style="211" customWidth="1"/>
    <col min="11" max="11" width="11.33203125" style="292" customWidth="1"/>
    <col min="12" max="12" width="18.1640625" style="211" customWidth="1"/>
    <col min="13" max="256" width="11.33203125" style="211"/>
    <col min="257" max="257" width="7.6640625" style="211" customWidth="1"/>
    <col min="258" max="258" width="3.83203125" style="211" bestFit="1" customWidth="1"/>
    <col min="259" max="259" width="32.33203125" style="211" customWidth="1"/>
    <col min="260" max="260" width="27.33203125" style="211" bestFit="1" customWidth="1"/>
    <col min="261" max="261" width="11.33203125" style="211"/>
    <col min="262" max="262" width="15.6640625" style="211" customWidth="1"/>
    <col min="263" max="263" width="7.6640625" style="211" customWidth="1"/>
    <col min="264" max="264" width="3.83203125" style="211" bestFit="1" customWidth="1"/>
    <col min="265" max="265" width="32.33203125" style="211" customWidth="1"/>
    <col min="266" max="266" width="27.1640625" style="211" customWidth="1"/>
    <col min="267" max="267" width="11.33203125" style="211"/>
    <col min="268" max="268" width="18.1640625" style="211" customWidth="1"/>
    <col min="269" max="512" width="11.33203125" style="211"/>
    <col min="513" max="513" width="7.6640625" style="211" customWidth="1"/>
    <col min="514" max="514" width="3.83203125" style="211" bestFit="1" customWidth="1"/>
    <col min="515" max="515" width="32.33203125" style="211" customWidth="1"/>
    <col min="516" max="516" width="27.33203125" style="211" bestFit="1" customWidth="1"/>
    <col min="517" max="517" width="11.33203125" style="211"/>
    <col min="518" max="518" width="15.6640625" style="211" customWidth="1"/>
    <col min="519" max="519" width="7.6640625" style="211" customWidth="1"/>
    <col min="520" max="520" width="3.83203125" style="211" bestFit="1" customWidth="1"/>
    <col min="521" max="521" width="32.33203125" style="211" customWidth="1"/>
    <col min="522" max="522" width="27.1640625" style="211" customWidth="1"/>
    <col min="523" max="523" width="11.33203125" style="211"/>
    <col min="524" max="524" width="18.1640625" style="211" customWidth="1"/>
    <col min="525" max="768" width="11.33203125" style="211"/>
    <col min="769" max="769" width="7.6640625" style="211" customWidth="1"/>
    <col min="770" max="770" width="3.83203125" style="211" bestFit="1" customWidth="1"/>
    <col min="771" max="771" width="32.33203125" style="211" customWidth="1"/>
    <col min="772" max="772" width="27.33203125" style="211" bestFit="1" customWidth="1"/>
    <col min="773" max="773" width="11.33203125" style="211"/>
    <col min="774" max="774" width="15.6640625" style="211" customWidth="1"/>
    <col min="775" max="775" width="7.6640625" style="211" customWidth="1"/>
    <col min="776" max="776" width="3.83203125" style="211" bestFit="1" customWidth="1"/>
    <col min="777" max="777" width="32.33203125" style="211" customWidth="1"/>
    <col min="778" max="778" width="27.1640625" style="211" customWidth="1"/>
    <col min="779" max="779" width="11.33203125" style="211"/>
    <col min="780" max="780" width="18.1640625" style="211" customWidth="1"/>
    <col min="781" max="1024" width="11.33203125" style="211"/>
    <col min="1025" max="1025" width="7.6640625" style="211" customWidth="1"/>
    <col min="1026" max="1026" width="3.83203125" style="211" bestFit="1" customWidth="1"/>
    <col min="1027" max="1027" width="32.33203125" style="211" customWidth="1"/>
    <col min="1028" max="1028" width="27.33203125" style="211" bestFit="1" customWidth="1"/>
    <col min="1029" max="1029" width="11.33203125" style="211"/>
    <col min="1030" max="1030" width="15.6640625" style="211" customWidth="1"/>
    <col min="1031" max="1031" width="7.6640625" style="211" customWidth="1"/>
    <col min="1032" max="1032" width="3.83203125" style="211" bestFit="1" customWidth="1"/>
    <col min="1033" max="1033" width="32.33203125" style="211" customWidth="1"/>
    <col min="1034" max="1034" width="27.1640625" style="211" customWidth="1"/>
    <col min="1035" max="1035" width="11.33203125" style="211"/>
    <col min="1036" max="1036" width="18.1640625" style="211" customWidth="1"/>
    <col min="1037" max="1280" width="11.33203125" style="211"/>
    <col min="1281" max="1281" width="7.6640625" style="211" customWidth="1"/>
    <col min="1282" max="1282" width="3.83203125" style="211" bestFit="1" customWidth="1"/>
    <col min="1283" max="1283" width="32.33203125" style="211" customWidth="1"/>
    <col min="1284" max="1284" width="27.33203125" style="211" bestFit="1" customWidth="1"/>
    <col min="1285" max="1285" width="11.33203125" style="211"/>
    <col min="1286" max="1286" width="15.6640625" style="211" customWidth="1"/>
    <col min="1287" max="1287" width="7.6640625" style="211" customWidth="1"/>
    <col min="1288" max="1288" width="3.83203125" style="211" bestFit="1" customWidth="1"/>
    <col min="1289" max="1289" width="32.33203125" style="211" customWidth="1"/>
    <col min="1290" max="1290" width="27.1640625" style="211" customWidth="1"/>
    <col min="1291" max="1291" width="11.33203125" style="211"/>
    <col min="1292" max="1292" width="18.1640625" style="211" customWidth="1"/>
    <col min="1293" max="1536" width="11.33203125" style="211"/>
    <col min="1537" max="1537" width="7.6640625" style="211" customWidth="1"/>
    <col min="1538" max="1538" width="3.83203125" style="211" bestFit="1" customWidth="1"/>
    <col min="1539" max="1539" width="32.33203125" style="211" customWidth="1"/>
    <col min="1540" max="1540" width="27.33203125" style="211" bestFit="1" customWidth="1"/>
    <col min="1541" max="1541" width="11.33203125" style="211"/>
    <col min="1542" max="1542" width="15.6640625" style="211" customWidth="1"/>
    <col min="1543" max="1543" width="7.6640625" style="211" customWidth="1"/>
    <col min="1544" max="1544" width="3.83203125" style="211" bestFit="1" customWidth="1"/>
    <col min="1545" max="1545" width="32.33203125" style="211" customWidth="1"/>
    <col min="1546" max="1546" width="27.1640625" style="211" customWidth="1"/>
    <col min="1547" max="1547" width="11.33203125" style="211"/>
    <col min="1548" max="1548" width="18.1640625" style="211" customWidth="1"/>
    <col min="1549" max="1792" width="11.33203125" style="211"/>
    <col min="1793" max="1793" width="7.6640625" style="211" customWidth="1"/>
    <col min="1794" max="1794" width="3.83203125" style="211" bestFit="1" customWidth="1"/>
    <col min="1795" max="1795" width="32.33203125" style="211" customWidth="1"/>
    <col min="1796" max="1796" width="27.33203125" style="211" bestFit="1" customWidth="1"/>
    <col min="1797" max="1797" width="11.33203125" style="211"/>
    <col min="1798" max="1798" width="15.6640625" style="211" customWidth="1"/>
    <col min="1799" max="1799" width="7.6640625" style="211" customWidth="1"/>
    <col min="1800" max="1800" width="3.83203125" style="211" bestFit="1" customWidth="1"/>
    <col min="1801" max="1801" width="32.33203125" style="211" customWidth="1"/>
    <col min="1802" max="1802" width="27.1640625" style="211" customWidth="1"/>
    <col min="1803" max="1803" width="11.33203125" style="211"/>
    <col min="1804" max="1804" width="18.1640625" style="211" customWidth="1"/>
    <col min="1805" max="2048" width="11.33203125" style="211"/>
    <col min="2049" max="2049" width="7.6640625" style="211" customWidth="1"/>
    <col min="2050" max="2050" width="3.83203125" style="211" bestFit="1" customWidth="1"/>
    <col min="2051" max="2051" width="32.33203125" style="211" customWidth="1"/>
    <col min="2052" max="2052" width="27.33203125" style="211" bestFit="1" customWidth="1"/>
    <col min="2053" max="2053" width="11.33203125" style="211"/>
    <col min="2054" max="2054" width="15.6640625" style="211" customWidth="1"/>
    <col min="2055" max="2055" width="7.6640625" style="211" customWidth="1"/>
    <col min="2056" max="2056" width="3.83203125" style="211" bestFit="1" customWidth="1"/>
    <col min="2057" max="2057" width="32.33203125" style="211" customWidth="1"/>
    <col min="2058" max="2058" width="27.1640625" style="211" customWidth="1"/>
    <col min="2059" max="2059" width="11.33203125" style="211"/>
    <col min="2060" max="2060" width="18.1640625" style="211" customWidth="1"/>
    <col min="2061" max="2304" width="11.33203125" style="211"/>
    <col min="2305" max="2305" width="7.6640625" style="211" customWidth="1"/>
    <col min="2306" max="2306" width="3.83203125" style="211" bestFit="1" customWidth="1"/>
    <col min="2307" max="2307" width="32.33203125" style="211" customWidth="1"/>
    <col min="2308" max="2308" width="27.33203125" style="211" bestFit="1" customWidth="1"/>
    <col min="2309" max="2309" width="11.33203125" style="211"/>
    <col min="2310" max="2310" width="15.6640625" style="211" customWidth="1"/>
    <col min="2311" max="2311" width="7.6640625" style="211" customWidth="1"/>
    <col min="2312" max="2312" width="3.83203125" style="211" bestFit="1" customWidth="1"/>
    <col min="2313" max="2313" width="32.33203125" style="211" customWidth="1"/>
    <col min="2314" max="2314" width="27.1640625" style="211" customWidth="1"/>
    <col min="2315" max="2315" width="11.33203125" style="211"/>
    <col min="2316" max="2316" width="18.1640625" style="211" customWidth="1"/>
    <col min="2317" max="2560" width="11.33203125" style="211"/>
    <col min="2561" max="2561" width="7.6640625" style="211" customWidth="1"/>
    <col min="2562" max="2562" width="3.83203125" style="211" bestFit="1" customWidth="1"/>
    <col min="2563" max="2563" width="32.33203125" style="211" customWidth="1"/>
    <col min="2564" max="2564" width="27.33203125" style="211" bestFit="1" customWidth="1"/>
    <col min="2565" max="2565" width="11.33203125" style="211"/>
    <col min="2566" max="2566" width="15.6640625" style="211" customWidth="1"/>
    <col min="2567" max="2567" width="7.6640625" style="211" customWidth="1"/>
    <col min="2568" max="2568" width="3.83203125" style="211" bestFit="1" customWidth="1"/>
    <col min="2569" max="2569" width="32.33203125" style="211" customWidth="1"/>
    <col min="2570" max="2570" width="27.1640625" style="211" customWidth="1"/>
    <col min="2571" max="2571" width="11.33203125" style="211"/>
    <col min="2572" max="2572" width="18.1640625" style="211" customWidth="1"/>
    <col min="2573" max="2816" width="11.33203125" style="211"/>
    <col min="2817" max="2817" width="7.6640625" style="211" customWidth="1"/>
    <col min="2818" max="2818" width="3.83203125" style="211" bestFit="1" customWidth="1"/>
    <col min="2819" max="2819" width="32.33203125" style="211" customWidth="1"/>
    <col min="2820" max="2820" width="27.33203125" style="211" bestFit="1" customWidth="1"/>
    <col min="2821" max="2821" width="11.33203125" style="211"/>
    <col min="2822" max="2822" width="15.6640625" style="211" customWidth="1"/>
    <col min="2823" max="2823" width="7.6640625" style="211" customWidth="1"/>
    <col min="2824" max="2824" width="3.83203125" style="211" bestFit="1" customWidth="1"/>
    <col min="2825" max="2825" width="32.33203125" style="211" customWidth="1"/>
    <col min="2826" max="2826" width="27.1640625" style="211" customWidth="1"/>
    <col min="2827" max="2827" width="11.33203125" style="211"/>
    <col min="2828" max="2828" width="18.1640625" style="211" customWidth="1"/>
    <col min="2829" max="3072" width="11.33203125" style="211"/>
    <col min="3073" max="3073" width="7.6640625" style="211" customWidth="1"/>
    <col min="3074" max="3074" width="3.83203125" style="211" bestFit="1" customWidth="1"/>
    <col min="3075" max="3075" width="32.33203125" style="211" customWidth="1"/>
    <col min="3076" max="3076" width="27.33203125" style="211" bestFit="1" customWidth="1"/>
    <col min="3077" max="3077" width="11.33203125" style="211"/>
    <col min="3078" max="3078" width="15.6640625" style="211" customWidth="1"/>
    <col min="3079" max="3079" width="7.6640625" style="211" customWidth="1"/>
    <col min="3080" max="3080" width="3.83203125" style="211" bestFit="1" customWidth="1"/>
    <col min="3081" max="3081" width="32.33203125" style="211" customWidth="1"/>
    <col min="3082" max="3082" width="27.1640625" style="211" customWidth="1"/>
    <col min="3083" max="3083" width="11.33203125" style="211"/>
    <col min="3084" max="3084" width="18.1640625" style="211" customWidth="1"/>
    <col min="3085" max="3328" width="11.33203125" style="211"/>
    <col min="3329" max="3329" width="7.6640625" style="211" customWidth="1"/>
    <col min="3330" max="3330" width="3.83203125" style="211" bestFit="1" customWidth="1"/>
    <col min="3331" max="3331" width="32.33203125" style="211" customWidth="1"/>
    <col min="3332" max="3332" width="27.33203125" style="211" bestFit="1" customWidth="1"/>
    <col min="3333" max="3333" width="11.33203125" style="211"/>
    <col min="3334" max="3334" width="15.6640625" style="211" customWidth="1"/>
    <col min="3335" max="3335" width="7.6640625" style="211" customWidth="1"/>
    <col min="3336" max="3336" width="3.83203125" style="211" bestFit="1" customWidth="1"/>
    <col min="3337" max="3337" width="32.33203125" style="211" customWidth="1"/>
    <col min="3338" max="3338" width="27.1640625" style="211" customWidth="1"/>
    <col min="3339" max="3339" width="11.33203125" style="211"/>
    <col min="3340" max="3340" width="18.1640625" style="211" customWidth="1"/>
    <col min="3341" max="3584" width="11.33203125" style="211"/>
    <col min="3585" max="3585" width="7.6640625" style="211" customWidth="1"/>
    <col min="3586" max="3586" width="3.83203125" style="211" bestFit="1" customWidth="1"/>
    <col min="3587" max="3587" width="32.33203125" style="211" customWidth="1"/>
    <col min="3588" max="3588" width="27.33203125" style="211" bestFit="1" customWidth="1"/>
    <col min="3589" max="3589" width="11.33203125" style="211"/>
    <col min="3590" max="3590" width="15.6640625" style="211" customWidth="1"/>
    <col min="3591" max="3591" width="7.6640625" style="211" customWidth="1"/>
    <col min="3592" max="3592" width="3.83203125" style="211" bestFit="1" customWidth="1"/>
    <col min="3593" max="3593" width="32.33203125" style="211" customWidth="1"/>
    <col min="3594" max="3594" width="27.1640625" style="211" customWidth="1"/>
    <col min="3595" max="3595" width="11.33203125" style="211"/>
    <col min="3596" max="3596" width="18.1640625" style="211" customWidth="1"/>
    <col min="3597" max="3840" width="11.33203125" style="211"/>
    <col min="3841" max="3841" width="7.6640625" style="211" customWidth="1"/>
    <col min="3842" max="3842" width="3.83203125" style="211" bestFit="1" customWidth="1"/>
    <col min="3843" max="3843" width="32.33203125" style="211" customWidth="1"/>
    <col min="3844" max="3844" width="27.33203125" style="211" bestFit="1" customWidth="1"/>
    <col min="3845" max="3845" width="11.33203125" style="211"/>
    <col min="3846" max="3846" width="15.6640625" style="211" customWidth="1"/>
    <col min="3847" max="3847" width="7.6640625" style="211" customWidth="1"/>
    <col min="3848" max="3848" width="3.83203125" style="211" bestFit="1" customWidth="1"/>
    <col min="3849" max="3849" width="32.33203125" style="211" customWidth="1"/>
    <col min="3850" max="3850" width="27.1640625" style="211" customWidth="1"/>
    <col min="3851" max="3851" width="11.33203125" style="211"/>
    <col min="3852" max="3852" width="18.1640625" style="211" customWidth="1"/>
    <col min="3853" max="4096" width="11.33203125" style="211"/>
    <col min="4097" max="4097" width="7.6640625" style="211" customWidth="1"/>
    <col min="4098" max="4098" width="3.83203125" style="211" bestFit="1" customWidth="1"/>
    <col min="4099" max="4099" width="32.33203125" style="211" customWidth="1"/>
    <col min="4100" max="4100" width="27.33203125" style="211" bestFit="1" customWidth="1"/>
    <col min="4101" max="4101" width="11.33203125" style="211"/>
    <col min="4102" max="4102" width="15.6640625" style="211" customWidth="1"/>
    <col min="4103" max="4103" width="7.6640625" style="211" customWidth="1"/>
    <col min="4104" max="4104" width="3.83203125" style="211" bestFit="1" customWidth="1"/>
    <col min="4105" max="4105" width="32.33203125" style="211" customWidth="1"/>
    <col min="4106" max="4106" width="27.1640625" style="211" customWidth="1"/>
    <col min="4107" max="4107" width="11.33203125" style="211"/>
    <col min="4108" max="4108" width="18.1640625" style="211" customWidth="1"/>
    <col min="4109" max="4352" width="11.33203125" style="211"/>
    <col min="4353" max="4353" width="7.6640625" style="211" customWidth="1"/>
    <col min="4354" max="4354" width="3.83203125" style="211" bestFit="1" customWidth="1"/>
    <col min="4355" max="4355" width="32.33203125" style="211" customWidth="1"/>
    <col min="4356" max="4356" width="27.33203125" style="211" bestFit="1" customWidth="1"/>
    <col min="4357" max="4357" width="11.33203125" style="211"/>
    <col min="4358" max="4358" width="15.6640625" style="211" customWidth="1"/>
    <col min="4359" max="4359" width="7.6640625" style="211" customWidth="1"/>
    <col min="4360" max="4360" width="3.83203125" style="211" bestFit="1" customWidth="1"/>
    <col min="4361" max="4361" width="32.33203125" style="211" customWidth="1"/>
    <col min="4362" max="4362" width="27.1640625" style="211" customWidth="1"/>
    <col min="4363" max="4363" width="11.33203125" style="211"/>
    <col min="4364" max="4364" width="18.1640625" style="211" customWidth="1"/>
    <col min="4365" max="4608" width="11.33203125" style="211"/>
    <col min="4609" max="4609" width="7.6640625" style="211" customWidth="1"/>
    <col min="4610" max="4610" width="3.83203125" style="211" bestFit="1" customWidth="1"/>
    <col min="4611" max="4611" width="32.33203125" style="211" customWidth="1"/>
    <col min="4612" max="4612" width="27.33203125" style="211" bestFit="1" customWidth="1"/>
    <col min="4613" max="4613" width="11.33203125" style="211"/>
    <col min="4614" max="4614" width="15.6640625" style="211" customWidth="1"/>
    <col min="4615" max="4615" width="7.6640625" style="211" customWidth="1"/>
    <col min="4616" max="4616" width="3.83203125" style="211" bestFit="1" customWidth="1"/>
    <col min="4617" max="4617" width="32.33203125" style="211" customWidth="1"/>
    <col min="4618" max="4618" width="27.1640625" style="211" customWidth="1"/>
    <col min="4619" max="4619" width="11.33203125" style="211"/>
    <col min="4620" max="4620" width="18.1640625" style="211" customWidth="1"/>
    <col min="4621" max="4864" width="11.33203125" style="211"/>
    <col min="4865" max="4865" width="7.6640625" style="211" customWidth="1"/>
    <col min="4866" max="4866" width="3.83203125" style="211" bestFit="1" customWidth="1"/>
    <col min="4867" max="4867" width="32.33203125" style="211" customWidth="1"/>
    <col min="4868" max="4868" width="27.33203125" style="211" bestFit="1" customWidth="1"/>
    <col min="4869" max="4869" width="11.33203125" style="211"/>
    <col min="4870" max="4870" width="15.6640625" style="211" customWidth="1"/>
    <col min="4871" max="4871" width="7.6640625" style="211" customWidth="1"/>
    <col min="4872" max="4872" width="3.83203125" style="211" bestFit="1" customWidth="1"/>
    <col min="4873" max="4873" width="32.33203125" style="211" customWidth="1"/>
    <col min="4874" max="4874" width="27.1640625" style="211" customWidth="1"/>
    <col min="4875" max="4875" width="11.33203125" style="211"/>
    <col min="4876" max="4876" width="18.1640625" style="211" customWidth="1"/>
    <col min="4877" max="5120" width="11.33203125" style="211"/>
    <col min="5121" max="5121" width="7.6640625" style="211" customWidth="1"/>
    <col min="5122" max="5122" width="3.83203125" style="211" bestFit="1" customWidth="1"/>
    <col min="5123" max="5123" width="32.33203125" style="211" customWidth="1"/>
    <col min="5124" max="5124" width="27.33203125" style="211" bestFit="1" customWidth="1"/>
    <col min="5125" max="5125" width="11.33203125" style="211"/>
    <col min="5126" max="5126" width="15.6640625" style="211" customWidth="1"/>
    <col min="5127" max="5127" width="7.6640625" style="211" customWidth="1"/>
    <col min="5128" max="5128" width="3.83203125" style="211" bestFit="1" customWidth="1"/>
    <col min="5129" max="5129" width="32.33203125" style="211" customWidth="1"/>
    <col min="5130" max="5130" width="27.1640625" style="211" customWidth="1"/>
    <col min="5131" max="5131" width="11.33203125" style="211"/>
    <col min="5132" max="5132" width="18.1640625" style="211" customWidth="1"/>
    <col min="5133" max="5376" width="11.33203125" style="211"/>
    <col min="5377" max="5377" width="7.6640625" style="211" customWidth="1"/>
    <col min="5378" max="5378" width="3.83203125" style="211" bestFit="1" customWidth="1"/>
    <col min="5379" max="5379" width="32.33203125" style="211" customWidth="1"/>
    <col min="5380" max="5380" width="27.33203125" style="211" bestFit="1" customWidth="1"/>
    <col min="5381" max="5381" width="11.33203125" style="211"/>
    <col min="5382" max="5382" width="15.6640625" style="211" customWidth="1"/>
    <col min="5383" max="5383" width="7.6640625" style="211" customWidth="1"/>
    <col min="5384" max="5384" width="3.83203125" style="211" bestFit="1" customWidth="1"/>
    <col min="5385" max="5385" width="32.33203125" style="211" customWidth="1"/>
    <col min="5386" max="5386" width="27.1640625" style="211" customWidth="1"/>
    <col min="5387" max="5387" width="11.33203125" style="211"/>
    <col min="5388" max="5388" width="18.1640625" style="211" customWidth="1"/>
    <col min="5389" max="5632" width="11.33203125" style="211"/>
    <col min="5633" max="5633" width="7.6640625" style="211" customWidth="1"/>
    <col min="5634" max="5634" width="3.83203125" style="211" bestFit="1" customWidth="1"/>
    <col min="5635" max="5635" width="32.33203125" style="211" customWidth="1"/>
    <col min="5636" max="5636" width="27.33203125" style="211" bestFit="1" customWidth="1"/>
    <col min="5637" max="5637" width="11.33203125" style="211"/>
    <col min="5638" max="5638" width="15.6640625" style="211" customWidth="1"/>
    <col min="5639" max="5639" width="7.6640625" style="211" customWidth="1"/>
    <col min="5640" max="5640" width="3.83203125" style="211" bestFit="1" customWidth="1"/>
    <col min="5641" max="5641" width="32.33203125" style="211" customWidth="1"/>
    <col min="5642" max="5642" width="27.1640625" style="211" customWidth="1"/>
    <col min="5643" max="5643" width="11.33203125" style="211"/>
    <col min="5644" max="5644" width="18.1640625" style="211" customWidth="1"/>
    <col min="5645" max="5888" width="11.33203125" style="211"/>
    <col min="5889" max="5889" width="7.6640625" style="211" customWidth="1"/>
    <col min="5890" max="5890" width="3.83203125" style="211" bestFit="1" customWidth="1"/>
    <col min="5891" max="5891" width="32.33203125" style="211" customWidth="1"/>
    <col min="5892" max="5892" width="27.33203125" style="211" bestFit="1" customWidth="1"/>
    <col min="5893" max="5893" width="11.33203125" style="211"/>
    <col min="5894" max="5894" width="15.6640625" style="211" customWidth="1"/>
    <col min="5895" max="5895" width="7.6640625" style="211" customWidth="1"/>
    <col min="5896" max="5896" width="3.83203125" style="211" bestFit="1" customWidth="1"/>
    <col min="5897" max="5897" width="32.33203125" style="211" customWidth="1"/>
    <col min="5898" max="5898" width="27.1640625" style="211" customWidth="1"/>
    <col min="5899" max="5899" width="11.33203125" style="211"/>
    <col min="5900" max="5900" width="18.1640625" style="211" customWidth="1"/>
    <col min="5901" max="6144" width="11.33203125" style="211"/>
    <col min="6145" max="6145" width="7.6640625" style="211" customWidth="1"/>
    <col min="6146" max="6146" width="3.83203125" style="211" bestFit="1" customWidth="1"/>
    <col min="6147" max="6147" width="32.33203125" style="211" customWidth="1"/>
    <col min="6148" max="6148" width="27.33203125" style="211" bestFit="1" customWidth="1"/>
    <col min="6149" max="6149" width="11.33203125" style="211"/>
    <col min="6150" max="6150" width="15.6640625" style="211" customWidth="1"/>
    <col min="6151" max="6151" width="7.6640625" style="211" customWidth="1"/>
    <col min="6152" max="6152" width="3.83203125" style="211" bestFit="1" customWidth="1"/>
    <col min="6153" max="6153" width="32.33203125" style="211" customWidth="1"/>
    <col min="6154" max="6154" width="27.1640625" style="211" customWidth="1"/>
    <col min="6155" max="6155" width="11.33203125" style="211"/>
    <col min="6156" max="6156" width="18.1640625" style="211" customWidth="1"/>
    <col min="6157" max="6400" width="11.33203125" style="211"/>
    <col min="6401" max="6401" width="7.6640625" style="211" customWidth="1"/>
    <col min="6402" max="6402" width="3.83203125" style="211" bestFit="1" customWidth="1"/>
    <col min="6403" max="6403" width="32.33203125" style="211" customWidth="1"/>
    <col min="6404" max="6404" width="27.33203125" style="211" bestFit="1" customWidth="1"/>
    <col min="6405" max="6405" width="11.33203125" style="211"/>
    <col min="6406" max="6406" width="15.6640625" style="211" customWidth="1"/>
    <col min="6407" max="6407" width="7.6640625" style="211" customWidth="1"/>
    <col min="6408" max="6408" width="3.83203125" style="211" bestFit="1" customWidth="1"/>
    <col min="6409" max="6409" width="32.33203125" style="211" customWidth="1"/>
    <col min="6410" max="6410" width="27.1640625" style="211" customWidth="1"/>
    <col min="6411" max="6411" width="11.33203125" style="211"/>
    <col min="6412" max="6412" width="18.1640625" style="211" customWidth="1"/>
    <col min="6413" max="6656" width="11.33203125" style="211"/>
    <col min="6657" max="6657" width="7.6640625" style="211" customWidth="1"/>
    <col min="6658" max="6658" width="3.83203125" style="211" bestFit="1" customWidth="1"/>
    <col min="6659" max="6659" width="32.33203125" style="211" customWidth="1"/>
    <col min="6660" max="6660" width="27.33203125" style="211" bestFit="1" customWidth="1"/>
    <col min="6661" max="6661" width="11.33203125" style="211"/>
    <col min="6662" max="6662" width="15.6640625" style="211" customWidth="1"/>
    <col min="6663" max="6663" width="7.6640625" style="211" customWidth="1"/>
    <col min="6664" max="6664" width="3.83203125" style="211" bestFit="1" customWidth="1"/>
    <col min="6665" max="6665" width="32.33203125" style="211" customWidth="1"/>
    <col min="6666" max="6666" width="27.1640625" style="211" customWidth="1"/>
    <col min="6667" max="6667" width="11.33203125" style="211"/>
    <col min="6668" max="6668" width="18.1640625" style="211" customWidth="1"/>
    <col min="6669" max="6912" width="11.33203125" style="211"/>
    <col min="6913" max="6913" width="7.6640625" style="211" customWidth="1"/>
    <col min="6914" max="6914" width="3.83203125" style="211" bestFit="1" customWidth="1"/>
    <col min="6915" max="6915" width="32.33203125" style="211" customWidth="1"/>
    <col min="6916" max="6916" width="27.33203125" style="211" bestFit="1" customWidth="1"/>
    <col min="6917" max="6917" width="11.33203125" style="211"/>
    <col min="6918" max="6918" width="15.6640625" style="211" customWidth="1"/>
    <col min="6919" max="6919" width="7.6640625" style="211" customWidth="1"/>
    <col min="6920" max="6920" width="3.83203125" style="211" bestFit="1" customWidth="1"/>
    <col min="6921" max="6921" width="32.33203125" style="211" customWidth="1"/>
    <col min="6922" max="6922" width="27.1640625" style="211" customWidth="1"/>
    <col min="6923" max="6923" width="11.33203125" style="211"/>
    <col min="6924" max="6924" width="18.1640625" style="211" customWidth="1"/>
    <col min="6925" max="7168" width="11.33203125" style="211"/>
    <col min="7169" max="7169" width="7.6640625" style="211" customWidth="1"/>
    <col min="7170" max="7170" width="3.83203125" style="211" bestFit="1" customWidth="1"/>
    <col min="7171" max="7171" width="32.33203125" style="211" customWidth="1"/>
    <col min="7172" max="7172" width="27.33203125" style="211" bestFit="1" customWidth="1"/>
    <col min="7173" max="7173" width="11.33203125" style="211"/>
    <col min="7174" max="7174" width="15.6640625" style="211" customWidth="1"/>
    <col min="7175" max="7175" width="7.6640625" style="211" customWidth="1"/>
    <col min="7176" max="7176" width="3.83203125" style="211" bestFit="1" customWidth="1"/>
    <col min="7177" max="7177" width="32.33203125" style="211" customWidth="1"/>
    <col min="7178" max="7178" width="27.1640625" style="211" customWidth="1"/>
    <col min="7179" max="7179" width="11.33203125" style="211"/>
    <col min="7180" max="7180" width="18.1640625" style="211" customWidth="1"/>
    <col min="7181" max="7424" width="11.33203125" style="211"/>
    <col min="7425" max="7425" width="7.6640625" style="211" customWidth="1"/>
    <col min="7426" max="7426" width="3.83203125" style="211" bestFit="1" customWidth="1"/>
    <col min="7427" max="7427" width="32.33203125" style="211" customWidth="1"/>
    <col min="7428" max="7428" width="27.33203125" style="211" bestFit="1" customWidth="1"/>
    <col min="7429" max="7429" width="11.33203125" style="211"/>
    <col min="7430" max="7430" width="15.6640625" style="211" customWidth="1"/>
    <col min="7431" max="7431" width="7.6640625" style="211" customWidth="1"/>
    <col min="7432" max="7432" width="3.83203125" style="211" bestFit="1" customWidth="1"/>
    <col min="7433" max="7433" width="32.33203125" style="211" customWidth="1"/>
    <col min="7434" max="7434" width="27.1640625" style="211" customWidth="1"/>
    <col min="7435" max="7435" width="11.33203125" style="211"/>
    <col min="7436" max="7436" width="18.1640625" style="211" customWidth="1"/>
    <col min="7437" max="7680" width="11.33203125" style="211"/>
    <col min="7681" max="7681" width="7.6640625" style="211" customWidth="1"/>
    <col min="7682" max="7682" width="3.83203125" style="211" bestFit="1" customWidth="1"/>
    <col min="7683" max="7683" width="32.33203125" style="211" customWidth="1"/>
    <col min="7684" max="7684" width="27.33203125" style="211" bestFit="1" customWidth="1"/>
    <col min="7685" max="7685" width="11.33203125" style="211"/>
    <col min="7686" max="7686" width="15.6640625" style="211" customWidth="1"/>
    <col min="7687" max="7687" width="7.6640625" style="211" customWidth="1"/>
    <col min="7688" max="7688" width="3.83203125" style="211" bestFit="1" customWidth="1"/>
    <col min="7689" max="7689" width="32.33203125" style="211" customWidth="1"/>
    <col min="7690" max="7690" width="27.1640625" style="211" customWidth="1"/>
    <col min="7691" max="7691" width="11.33203125" style="211"/>
    <col min="7692" max="7692" width="18.1640625" style="211" customWidth="1"/>
    <col min="7693" max="7936" width="11.33203125" style="211"/>
    <col min="7937" max="7937" width="7.6640625" style="211" customWidth="1"/>
    <col min="7938" max="7938" width="3.83203125" style="211" bestFit="1" customWidth="1"/>
    <col min="7939" max="7939" width="32.33203125" style="211" customWidth="1"/>
    <col min="7940" max="7940" width="27.33203125" style="211" bestFit="1" customWidth="1"/>
    <col min="7941" max="7941" width="11.33203125" style="211"/>
    <col min="7942" max="7942" width="15.6640625" style="211" customWidth="1"/>
    <col min="7943" max="7943" width="7.6640625" style="211" customWidth="1"/>
    <col min="7944" max="7944" width="3.83203125" style="211" bestFit="1" customWidth="1"/>
    <col min="7945" max="7945" width="32.33203125" style="211" customWidth="1"/>
    <col min="7946" max="7946" width="27.1640625" style="211" customWidth="1"/>
    <col min="7947" max="7947" width="11.33203125" style="211"/>
    <col min="7948" max="7948" width="18.1640625" style="211" customWidth="1"/>
    <col min="7949" max="8192" width="11.33203125" style="211"/>
    <col min="8193" max="8193" width="7.6640625" style="211" customWidth="1"/>
    <col min="8194" max="8194" width="3.83203125" style="211" bestFit="1" customWidth="1"/>
    <col min="8195" max="8195" width="32.33203125" style="211" customWidth="1"/>
    <col min="8196" max="8196" width="27.33203125" style="211" bestFit="1" customWidth="1"/>
    <col min="8197" max="8197" width="11.33203125" style="211"/>
    <col min="8198" max="8198" width="15.6640625" style="211" customWidth="1"/>
    <col min="8199" max="8199" width="7.6640625" style="211" customWidth="1"/>
    <col min="8200" max="8200" width="3.83203125" style="211" bestFit="1" customWidth="1"/>
    <col min="8201" max="8201" width="32.33203125" style="211" customWidth="1"/>
    <col min="8202" max="8202" width="27.1640625" style="211" customWidth="1"/>
    <col min="8203" max="8203" width="11.33203125" style="211"/>
    <col min="8204" max="8204" width="18.1640625" style="211" customWidth="1"/>
    <col min="8205" max="8448" width="11.33203125" style="211"/>
    <col min="8449" max="8449" width="7.6640625" style="211" customWidth="1"/>
    <col min="8450" max="8450" width="3.83203125" style="211" bestFit="1" customWidth="1"/>
    <col min="8451" max="8451" width="32.33203125" style="211" customWidth="1"/>
    <col min="8452" max="8452" width="27.33203125" style="211" bestFit="1" customWidth="1"/>
    <col min="8453" max="8453" width="11.33203125" style="211"/>
    <col min="8454" max="8454" width="15.6640625" style="211" customWidth="1"/>
    <col min="8455" max="8455" width="7.6640625" style="211" customWidth="1"/>
    <col min="8456" max="8456" width="3.83203125" style="211" bestFit="1" customWidth="1"/>
    <col min="8457" max="8457" width="32.33203125" style="211" customWidth="1"/>
    <col min="8458" max="8458" width="27.1640625" style="211" customWidth="1"/>
    <col min="8459" max="8459" width="11.33203125" style="211"/>
    <col min="8460" max="8460" width="18.1640625" style="211" customWidth="1"/>
    <col min="8461" max="8704" width="11.33203125" style="211"/>
    <col min="8705" max="8705" width="7.6640625" style="211" customWidth="1"/>
    <col min="8706" max="8706" width="3.83203125" style="211" bestFit="1" customWidth="1"/>
    <col min="8707" max="8707" width="32.33203125" style="211" customWidth="1"/>
    <col min="8708" max="8708" width="27.33203125" style="211" bestFit="1" customWidth="1"/>
    <col min="8709" max="8709" width="11.33203125" style="211"/>
    <col min="8710" max="8710" width="15.6640625" style="211" customWidth="1"/>
    <col min="8711" max="8711" width="7.6640625" style="211" customWidth="1"/>
    <col min="8712" max="8712" width="3.83203125" style="211" bestFit="1" customWidth="1"/>
    <col min="8713" max="8713" width="32.33203125" style="211" customWidth="1"/>
    <col min="8714" max="8714" width="27.1640625" style="211" customWidth="1"/>
    <col min="8715" max="8715" width="11.33203125" style="211"/>
    <col min="8716" max="8716" width="18.1640625" style="211" customWidth="1"/>
    <col min="8717" max="8960" width="11.33203125" style="211"/>
    <col min="8961" max="8961" width="7.6640625" style="211" customWidth="1"/>
    <col min="8962" max="8962" width="3.83203125" style="211" bestFit="1" customWidth="1"/>
    <col min="8963" max="8963" width="32.33203125" style="211" customWidth="1"/>
    <col min="8964" max="8964" width="27.33203125" style="211" bestFit="1" customWidth="1"/>
    <col min="8965" max="8965" width="11.33203125" style="211"/>
    <col min="8966" max="8966" width="15.6640625" style="211" customWidth="1"/>
    <col min="8967" max="8967" width="7.6640625" style="211" customWidth="1"/>
    <col min="8968" max="8968" width="3.83203125" style="211" bestFit="1" customWidth="1"/>
    <col min="8969" max="8969" width="32.33203125" style="211" customWidth="1"/>
    <col min="8970" max="8970" width="27.1640625" style="211" customWidth="1"/>
    <col min="8971" max="8971" width="11.33203125" style="211"/>
    <col min="8972" max="8972" width="18.1640625" style="211" customWidth="1"/>
    <col min="8973" max="9216" width="11.33203125" style="211"/>
    <col min="9217" max="9217" width="7.6640625" style="211" customWidth="1"/>
    <col min="9218" max="9218" width="3.83203125" style="211" bestFit="1" customWidth="1"/>
    <col min="9219" max="9219" width="32.33203125" style="211" customWidth="1"/>
    <col min="9220" max="9220" width="27.33203125" style="211" bestFit="1" customWidth="1"/>
    <col min="9221" max="9221" width="11.33203125" style="211"/>
    <col min="9222" max="9222" width="15.6640625" style="211" customWidth="1"/>
    <col min="9223" max="9223" width="7.6640625" style="211" customWidth="1"/>
    <col min="9224" max="9224" width="3.83203125" style="211" bestFit="1" customWidth="1"/>
    <col min="9225" max="9225" width="32.33203125" style="211" customWidth="1"/>
    <col min="9226" max="9226" width="27.1640625" style="211" customWidth="1"/>
    <col min="9227" max="9227" width="11.33203125" style="211"/>
    <col min="9228" max="9228" width="18.1640625" style="211" customWidth="1"/>
    <col min="9229" max="9472" width="11.33203125" style="211"/>
    <col min="9473" max="9473" width="7.6640625" style="211" customWidth="1"/>
    <col min="9474" max="9474" width="3.83203125" style="211" bestFit="1" customWidth="1"/>
    <col min="9475" max="9475" width="32.33203125" style="211" customWidth="1"/>
    <col min="9476" max="9476" width="27.33203125" style="211" bestFit="1" customWidth="1"/>
    <col min="9477" max="9477" width="11.33203125" style="211"/>
    <col min="9478" max="9478" width="15.6640625" style="211" customWidth="1"/>
    <col min="9479" max="9479" width="7.6640625" style="211" customWidth="1"/>
    <col min="9480" max="9480" width="3.83203125" style="211" bestFit="1" customWidth="1"/>
    <col min="9481" max="9481" width="32.33203125" style="211" customWidth="1"/>
    <col min="9482" max="9482" width="27.1640625" style="211" customWidth="1"/>
    <col min="9483" max="9483" width="11.33203125" style="211"/>
    <col min="9484" max="9484" width="18.1640625" style="211" customWidth="1"/>
    <col min="9485" max="9728" width="11.33203125" style="211"/>
    <col min="9729" max="9729" width="7.6640625" style="211" customWidth="1"/>
    <col min="9730" max="9730" width="3.83203125" style="211" bestFit="1" customWidth="1"/>
    <col min="9731" max="9731" width="32.33203125" style="211" customWidth="1"/>
    <col min="9732" max="9732" width="27.33203125" style="211" bestFit="1" customWidth="1"/>
    <col min="9733" max="9733" width="11.33203125" style="211"/>
    <col min="9734" max="9734" width="15.6640625" style="211" customWidth="1"/>
    <col min="9735" max="9735" width="7.6640625" style="211" customWidth="1"/>
    <col min="9736" max="9736" width="3.83203125" style="211" bestFit="1" customWidth="1"/>
    <col min="9737" max="9737" width="32.33203125" style="211" customWidth="1"/>
    <col min="9738" max="9738" width="27.1640625" style="211" customWidth="1"/>
    <col min="9739" max="9739" width="11.33203125" style="211"/>
    <col min="9740" max="9740" width="18.1640625" style="211" customWidth="1"/>
    <col min="9741" max="9984" width="11.33203125" style="211"/>
    <col min="9985" max="9985" width="7.6640625" style="211" customWidth="1"/>
    <col min="9986" max="9986" width="3.83203125" style="211" bestFit="1" customWidth="1"/>
    <col min="9987" max="9987" width="32.33203125" style="211" customWidth="1"/>
    <col min="9988" max="9988" width="27.33203125" style="211" bestFit="1" customWidth="1"/>
    <col min="9989" max="9989" width="11.33203125" style="211"/>
    <col min="9990" max="9990" width="15.6640625" style="211" customWidth="1"/>
    <col min="9991" max="9991" width="7.6640625" style="211" customWidth="1"/>
    <col min="9992" max="9992" width="3.83203125" style="211" bestFit="1" customWidth="1"/>
    <col min="9993" max="9993" width="32.33203125" style="211" customWidth="1"/>
    <col min="9994" max="9994" width="27.1640625" style="211" customWidth="1"/>
    <col min="9995" max="9995" width="11.33203125" style="211"/>
    <col min="9996" max="9996" width="18.1640625" style="211" customWidth="1"/>
    <col min="9997" max="10240" width="11.33203125" style="211"/>
    <col min="10241" max="10241" width="7.6640625" style="211" customWidth="1"/>
    <col min="10242" max="10242" width="3.83203125" style="211" bestFit="1" customWidth="1"/>
    <col min="10243" max="10243" width="32.33203125" style="211" customWidth="1"/>
    <col min="10244" max="10244" width="27.33203125" style="211" bestFit="1" customWidth="1"/>
    <col min="10245" max="10245" width="11.33203125" style="211"/>
    <col min="10246" max="10246" width="15.6640625" style="211" customWidth="1"/>
    <col min="10247" max="10247" width="7.6640625" style="211" customWidth="1"/>
    <col min="10248" max="10248" width="3.83203125" style="211" bestFit="1" customWidth="1"/>
    <col min="10249" max="10249" width="32.33203125" style="211" customWidth="1"/>
    <col min="10250" max="10250" width="27.1640625" style="211" customWidth="1"/>
    <col min="10251" max="10251" width="11.33203125" style="211"/>
    <col min="10252" max="10252" width="18.1640625" style="211" customWidth="1"/>
    <col min="10253" max="10496" width="11.33203125" style="211"/>
    <col min="10497" max="10497" width="7.6640625" style="211" customWidth="1"/>
    <col min="10498" max="10498" width="3.83203125" style="211" bestFit="1" customWidth="1"/>
    <col min="10499" max="10499" width="32.33203125" style="211" customWidth="1"/>
    <col min="10500" max="10500" width="27.33203125" style="211" bestFit="1" customWidth="1"/>
    <col min="10501" max="10501" width="11.33203125" style="211"/>
    <col min="10502" max="10502" width="15.6640625" style="211" customWidth="1"/>
    <col min="10503" max="10503" width="7.6640625" style="211" customWidth="1"/>
    <col min="10504" max="10504" width="3.83203125" style="211" bestFit="1" customWidth="1"/>
    <col min="10505" max="10505" width="32.33203125" style="211" customWidth="1"/>
    <col min="10506" max="10506" width="27.1640625" style="211" customWidth="1"/>
    <col min="10507" max="10507" width="11.33203125" style="211"/>
    <col min="10508" max="10508" width="18.1640625" style="211" customWidth="1"/>
    <col min="10509" max="10752" width="11.33203125" style="211"/>
    <col min="10753" max="10753" width="7.6640625" style="211" customWidth="1"/>
    <col min="10754" max="10754" width="3.83203125" style="211" bestFit="1" customWidth="1"/>
    <col min="10755" max="10755" width="32.33203125" style="211" customWidth="1"/>
    <col min="10756" max="10756" width="27.33203125" style="211" bestFit="1" customWidth="1"/>
    <col min="10757" max="10757" width="11.33203125" style="211"/>
    <col min="10758" max="10758" width="15.6640625" style="211" customWidth="1"/>
    <col min="10759" max="10759" width="7.6640625" style="211" customWidth="1"/>
    <col min="10760" max="10760" width="3.83203125" style="211" bestFit="1" customWidth="1"/>
    <col min="10761" max="10761" width="32.33203125" style="211" customWidth="1"/>
    <col min="10762" max="10762" width="27.1640625" style="211" customWidth="1"/>
    <col min="10763" max="10763" width="11.33203125" style="211"/>
    <col min="10764" max="10764" width="18.1640625" style="211" customWidth="1"/>
    <col min="10765" max="11008" width="11.33203125" style="211"/>
    <col min="11009" max="11009" width="7.6640625" style="211" customWidth="1"/>
    <col min="11010" max="11010" width="3.83203125" style="211" bestFit="1" customWidth="1"/>
    <col min="11011" max="11011" width="32.33203125" style="211" customWidth="1"/>
    <col min="11012" max="11012" width="27.33203125" style="211" bestFit="1" customWidth="1"/>
    <col min="11013" max="11013" width="11.33203125" style="211"/>
    <col min="11014" max="11014" width="15.6640625" style="211" customWidth="1"/>
    <col min="11015" max="11015" width="7.6640625" style="211" customWidth="1"/>
    <col min="11016" max="11016" width="3.83203125" style="211" bestFit="1" customWidth="1"/>
    <col min="11017" max="11017" width="32.33203125" style="211" customWidth="1"/>
    <col min="11018" max="11018" width="27.1640625" style="211" customWidth="1"/>
    <col min="11019" max="11019" width="11.33203125" style="211"/>
    <col min="11020" max="11020" width="18.1640625" style="211" customWidth="1"/>
    <col min="11021" max="11264" width="11.33203125" style="211"/>
    <col min="11265" max="11265" width="7.6640625" style="211" customWidth="1"/>
    <col min="11266" max="11266" width="3.83203125" style="211" bestFit="1" customWidth="1"/>
    <col min="11267" max="11267" width="32.33203125" style="211" customWidth="1"/>
    <col min="11268" max="11268" width="27.33203125" style="211" bestFit="1" customWidth="1"/>
    <col min="11269" max="11269" width="11.33203125" style="211"/>
    <col min="11270" max="11270" width="15.6640625" style="211" customWidth="1"/>
    <col min="11271" max="11271" width="7.6640625" style="211" customWidth="1"/>
    <col min="11272" max="11272" width="3.83203125" style="211" bestFit="1" customWidth="1"/>
    <col min="11273" max="11273" width="32.33203125" style="211" customWidth="1"/>
    <col min="11274" max="11274" width="27.1640625" style="211" customWidth="1"/>
    <col min="11275" max="11275" width="11.33203125" style="211"/>
    <col min="11276" max="11276" width="18.1640625" style="211" customWidth="1"/>
    <col min="11277" max="11520" width="11.33203125" style="211"/>
    <col min="11521" max="11521" width="7.6640625" style="211" customWidth="1"/>
    <col min="11522" max="11522" width="3.83203125" style="211" bestFit="1" customWidth="1"/>
    <col min="11523" max="11523" width="32.33203125" style="211" customWidth="1"/>
    <col min="11524" max="11524" width="27.33203125" style="211" bestFit="1" customWidth="1"/>
    <col min="11525" max="11525" width="11.33203125" style="211"/>
    <col min="11526" max="11526" width="15.6640625" style="211" customWidth="1"/>
    <col min="11527" max="11527" width="7.6640625" style="211" customWidth="1"/>
    <col min="11528" max="11528" width="3.83203125" style="211" bestFit="1" customWidth="1"/>
    <col min="11529" max="11529" width="32.33203125" style="211" customWidth="1"/>
    <col min="11530" max="11530" width="27.1640625" style="211" customWidth="1"/>
    <col min="11531" max="11531" width="11.33203125" style="211"/>
    <col min="11532" max="11532" width="18.1640625" style="211" customWidth="1"/>
    <col min="11533" max="11776" width="11.33203125" style="211"/>
    <col min="11777" max="11777" width="7.6640625" style="211" customWidth="1"/>
    <col min="11778" max="11778" width="3.83203125" style="211" bestFit="1" customWidth="1"/>
    <col min="11779" max="11779" width="32.33203125" style="211" customWidth="1"/>
    <col min="11780" max="11780" width="27.33203125" style="211" bestFit="1" customWidth="1"/>
    <col min="11781" max="11781" width="11.33203125" style="211"/>
    <col min="11782" max="11782" width="15.6640625" style="211" customWidth="1"/>
    <col min="11783" max="11783" width="7.6640625" style="211" customWidth="1"/>
    <col min="11784" max="11784" width="3.83203125" style="211" bestFit="1" customWidth="1"/>
    <col min="11785" max="11785" width="32.33203125" style="211" customWidth="1"/>
    <col min="11786" max="11786" width="27.1640625" style="211" customWidth="1"/>
    <col min="11787" max="11787" width="11.33203125" style="211"/>
    <col min="11788" max="11788" width="18.1640625" style="211" customWidth="1"/>
    <col min="11789" max="12032" width="11.33203125" style="211"/>
    <col min="12033" max="12033" width="7.6640625" style="211" customWidth="1"/>
    <col min="12034" max="12034" width="3.83203125" style="211" bestFit="1" customWidth="1"/>
    <col min="12035" max="12035" width="32.33203125" style="211" customWidth="1"/>
    <col min="12036" max="12036" width="27.33203125" style="211" bestFit="1" customWidth="1"/>
    <col min="12037" max="12037" width="11.33203125" style="211"/>
    <col min="12038" max="12038" width="15.6640625" style="211" customWidth="1"/>
    <col min="12039" max="12039" width="7.6640625" style="211" customWidth="1"/>
    <col min="12040" max="12040" width="3.83203125" style="211" bestFit="1" customWidth="1"/>
    <col min="12041" max="12041" width="32.33203125" style="211" customWidth="1"/>
    <col min="12042" max="12042" width="27.1640625" style="211" customWidth="1"/>
    <col min="12043" max="12043" width="11.33203125" style="211"/>
    <col min="12044" max="12044" width="18.1640625" style="211" customWidth="1"/>
    <col min="12045" max="12288" width="11.33203125" style="211"/>
    <col min="12289" max="12289" width="7.6640625" style="211" customWidth="1"/>
    <col min="12290" max="12290" width="3.83203125" style="211" bestFit="1" customWidth="1"/>
    <col min="12291" max="12291" width="32.33203125" style="211" customWidth="1"/>
    <col min="12292" max="12292" width="27.33203125" style="211" bestFit="1" customWidth="1"/>
    <col min="12293" max="12293" width="11.33203125" style="211"/>
    <col min="12294" max="12294" width="15.6640625" style="211" customWidth="1"/>
    <col min="12295" max="12295" width="7.6640625" style="211" customWidth="1"/>
    <col min="12296" max="12296" width="3.83203125" style="211" bestFit="1" customWidth="1"/>
    <col min="12297" max="12297" width="32.33203125" style="211" customWidth="1"/>
    <col min="12298" max="12298" width="27.1640625" style="211" customWidth="1"/>
    <col min="12299" max="12299" width="11.33203125" style="211"/>
    <col min="12300" max="12300" width="18.1640625" style="211" customWidth="1"/>
    <col min="12301" max="12544" width="11.33203125" style="211"/>
    <col min="12545" max="12545" width="7.6640625" style="211" customWidth="1"/>
    <col min="12546" max="12546" width="3.83203125" style="211" bestFit="1" customWidth="1"/>
    <col min="12547" max="12547" width="32.33203125" style="211" customWidth="1"/>
    <col min="12548" max="12548" width="27.33203125" style="211" bestFit="1" customWidth="1"/>
    <col min="12549" max="12549" width="11.33203125" style="211"/>
    <col min="12550" max="12550" width="15.6640625" style="211" customWidth="1"/>
    <col min="12551" max="12551" width="7.6640625" style="211" customWidth="1"/>
    <col min="12552" max="12552" width="3.83203125" style="211" bestFit="1" customWidth="1"/>
    <col min="12553" max="12553" width="32.33203125" style="211" customWidth="1"/>
    <col min="12554" max="12554" width="27.1640625" style="211" customWidth="1"/>
    <col min="12555" max="12555" width="11.33203125" style="211"/>
    <col min="12556" max="12556" width="18.1640625" style="211" customWidth="1"/>
    <col min="12557" max="12800" width="11.33203125" style="211"/>
    <col min="12801" max="12801" width="7.6640625" style="211" customWidth="1"/>
    <col min="12802" max="12802" width="3.83203125" style="211" bestFit="1" customWidth="1"/>
    <col min="12803" max="12803" width="32.33203125" style="211" customWidth="1"/>
    <col min="12804" max="12804" width="27.33203125" style="211" bestFit="1" customWidth="1"/>
    <col min="12805" max="12805" width="11.33203125" style="211"/>
    <col min="12806" max="12806" width="15.6640625" style="211" customWidth="1"/>
    <col min="12807" max="12807" width="7.6640625" style="211" customWidth="1"/>
    <col min="12808" max="12808" width="3.83203125" style="211" bestFit="1" customWidth="1"/>
    <col min="12809" max="12809" width="32.33203125" style="211" customWidth="1"/>
    <col min="12810" max="12810" width="27.1640625" style="211" customWidth="1"/>
    <col min="12811" max="12811" width="11.33203125" style="211"/>
    <col min="12812" max="12812" width="18.1640625" style="211" customWidth="1"/>
    <col min="12813" max="13056" width="11.33203125" style="211"/>
    <col min="13057" max="13057" width="7.6640625" style="211" customWidth="1"/>
    <col min="13058" max="13058" width="3.83203125" style="211" bestFit="1" customWidth="1"/>
    <col min="13059" max="13059" width="32.33203125" style="211" customWidth="1"/>
    <col min="13060" max="13060" width="27.33203125" style="211" bestFit="1" customWidth="1"/>
    <col min="13061" max="13061" width="11.33203125" style="211"/>
    <col min="13062" max="13062" width="15.6640625" style="211" customWidth="1"/>
    <col min="13063" max="13063" width="7.6640625" style="211" customWidth="1"/>
    <col min="13064" max="13064" width="3.83203125" style="211" bestFit="1" customWidth="1"/>
    <col min="13065" max="13065" width="32.33203125" style="211" customWidth="1"/>
    <col min="13066" max="13066" width="27.1640625" style="211" customWidth="1"/>
    <col min="13067" max="13067" width="11.33203125" style="211"/>
    <col min="13068" max="13068" width="18.1640625" style="211" customWidth="1"/>
    <col min="13069" max="13312" width="11.33203125" style="211"/>
    <col min="13313" max="13313" width="7.6640625" style="211" customWidth="1"/>
    <col min="13314" max="13314" width="3.83203125" style="211" bestFit="1" customWidth="1"/>
    <col min="13315" max="13315" width="32.33203125" style="211" customWidth="1"/>
    <col min="13316" max="13316" width="27.33203125" style="211" bestFit="1" customWidth="1"/>
    <col min="13317" max="13317" width="11.33203125" style="211"/>
    <col min="13318" max="13318" width="15.6640625" style="211" customWidth="1"/>
    <col min="13319" max="13319" width="7.6640625" style="211" customWidth="1"/>
    <col min="13320" max="13320" width="3.83203125" style="211" bestFit="1" customWidth="1"/>
    <col min="13321" max="13321" width="32.33203125" style="211" customWidth="1"/>
    <col min="13322" max="13322" width="27.1640625" style="211" customWidth="1"/>
    <col min="13323" max="13323" width="11.33203125" style="211"/>
    <col min="13324" max="13324" width="18.1640625" style="211" customWidth="1"/>
    <col min="13325" max="13568" width="11.33203125" style="211"/>
    <col min="13569" max="13569" width="7.6640625" style="211" customWidth="1"/>
    <col min="13570" max="13570" width="3.83203125" style="211" bestFit="1" customWidth="1"/>
    <col min="13571" max="13571" width="32.33203125" style="211" customWidth="1"/>
    <col min="13572" max="13572" width="27.33203125" style="211" bestFit="1" customWidth="1"/>
    <col min="13573" max="13573" width="11.33203125" style="211"/>
    <col min="13574" max="13574" width="15.6640625" style="211" customWidth="1"/>
    <col min="13575" max="13575" width="7.6640625" style="211" customWidth="1"/>
    <col min="13576" max="13576" width="3.83203125" style="211" bestFit="1" customWidth="1"/>
    <col min="13577" max="13577" width="32.33203125" style="211" customWidth="1"/>
    <col min="13578" max="13578" width="27.1640625" style="211" customWidth="1"/>
    <col min="13579" max="13579" width="11.33203125" style="211"/>
    <col min="13580" max="13580" width="18.1640625" style="211" customWidth="1"/>
    <col min="13581" max="13824" width="11.33203125" style="211"/>
    <col min="13825" max="13825" width="7.6640625" style="211" customWidth="1"/>
    <col min="13826" max="13826" width="3.83203125" style="211" bestFit="1" customWidth="1"/>
    <col min="13827" max="13827" width="32.33203125" style="211" customWidth="1"/>
    <col min="13828" max="13828" width="27.33203125" style="211" bestFit="1" customWidth="1"/>
    <col min="13829" max="13829" width="11.33203125" style="211"/>
    <col min="13830" max="13830" width="15.6640625" style="211" customWidth="1"/>
    <col min="13831" max="13831" width="7.6640625" style="211" customWidth="1"/>
    <col min="13832" max="13832" width="3.83203125" style="211" bestFit="1" customWidth="1"/>
    <col min="13833" max="13833" width="32.33203125" style="211" customWidth="1"/>
    <col min="13834" max="13834" width="27.1640625" style="211" customWidth="1"/>
    <col min="13835" max="13835" width="11.33203125" style="211"/>
    <col min="13836" max="13836" width="18.1640625" style="211" customWidth="1"/>
    <col min="13837" max="14080" width="11.33203125" style="211"/>
    <col min="14081" max="14081" width="7.6640625" style="211" customWidth="1"/>
    <col min="14082" max="14082" width="3.83203125" style="211" bestFit="1" customWidth="1"/>
    <col min="14083" max="14083" width="32.33203125" style="211" customWidth="1"/>
    <col min="14084" max="14084" width="27.33203125" style="211" bestFit="1" customWidth="1"/>
    <col min="14085" max="14085" width="11.33203125" style="211"/>
    <col min="14086" max="14086" width="15.6640625" style="211" customWidth="1"/>
    <col min="14087" max="14087" width="7.6640625" style="211" customWidth="1"/>
    <col min="14088" max="14088" width="3.83203125" style="211" bestFit="1" customWidth="1"/>
    <col min="14089" max="14089" width="32.33203125" style="211" customWidth="1"/>
    <col min="14090" max="14090" width="27.1640625" style="211" customWidth="1"/>
    <col min="14091" max="14091" width="11.33203125" style="211"/>
    <col min="14092" max="14092" width="18.1640625" style="211" customWidth="1"/>
    <col min="14093" max="14336" width="11.33203125" style="211"/>
    <col min="14337" max="14337" width="7.6640625" style="211" customWidth="1"/>
    <col min="14338" max="14338" width="3.83203125" style="211" bestFit="1" customWidth="1"/>
    <col min="14339" max="14339" width="32.33203125" style="211" customWidth="1"/>
    <col min="14340" max="14340" width="27.33203125" style="211" bestFit="1" customWidth="1"/>
    <col min="14341" max="14341" width="11.33203125" style="211"/>
    <col min="14342" max="14342" width="15.6640625" style="211" customWidth="1"/>
    <col min="14343" max="14343" width="7.6640625" style="211" customWidth="1"/>
    <col min="14344" max="14344" width="3.83203125" style="211" bestFit="1" customWidth="1"/>
    <col min="14345" max="14345" width="32.33203125" style="211" customWidth="1"/>
    <col min="14346" max="14346" width="27.1640625" style="211" customWidth="1"/>
    <col min="14347" max="14347" width="11.33203125" style="211"/>
    <col min="14348" max="14348" width="18.1640625" style="211" customWidth="1"/>
    <col min="14349" max="14592" width="11.33203125" style="211"/>
    <col min="14593" max="14593" width="7.6640625" style="211" customWidth="1"/>
    <col min="14594" max="14594" width="3.83203125" style="211" bestFit="1" customWidth="1"/>
    <col min="14595" max="14595" width="32.33203125" style="211" customWidth="1"/>
    <col min="14596" max="14596" width="27.33203125" style="211" bestFit="1" customWidth="1"/>
    <col min="14597" max="14597" width="11.33203125" style="211"/>
    <col min="14598" max="14598" width="15.6640625" style="211" customWidth="1"/>
    <col min="14599" max="14599" width="7.6640625" style="211" customWidth="1"/>
    <col min="14600" max="14600" width="3.83203125" style="211" bestFit="1" customWidth="1"/>
    <col min="14601" max="14601" width="32.33203125" style="211" customWidth="1"/>
    <col min="14602" max="14602" width="27.1640625" style="211" customWidth="1"/>
    <col min="14603" max="14603" width="11.33203125" style="211"/>
    <col min="14604" max="14604" width="18.1640625" style="211" customWidth="1"/>
    <col min="14605" max="14848" width="11.33203125" style="211"/>
    <col min="14849" max="14849" width="7.6640625" style="211" customWidth="1"/>
    <col min="14850" max="14850" width="3.83203125" style="211" bestFit="1" customWidth="1"/>
    <col min="14851" max="14851" width="32.33203125" style="211" customWidth="1"/>
    <col min="14852" max="14852" width="27.33203125" style="211" bestFit="1" customWidth="1"/>
    <col min="14853" max="14853" width="11.33203125" style="211"/>
    <col min="14854" max="14854" width="15.6640625" style="211" customWidth="1"/>
    <col min="14855" max="14855" width="7.6640625" style="211" customWidth="1"/>
    <col min="14856" max="14856" width="3.83203125" style="211" bestFit="1" customWidth="1"/>
    <col min="14857" max="14857" width="32.33203125" style="211" customWidth="1"/>
    <col min="14858" max="14858" width="27.1640625" style="211" customWidth="1"/>
    <col min="14859" max="14859" width="11.33203125" style="211"/>
    <col min="14860" max="14860" width="18.1640625" style="211" customWidth="1"/>
    <col min="14861" max="15104" width="11.33203125" style="211"/>
    <col min="15105" max="15105" width="7.6640625" style="211" customWidth="1"/>
    <col min="15106" max="15106" width="3.83203125" style="211" bestFit="1" customWidth="1"/>
    <col min="15107" max="15107" width="32.33203125" style="211" customWidth="1"/>
    <col min="15108" max="15108" width="27.33203125" style="211" bestFit="1" customWidth="1"/>
    <col min="15109" max="15109" width="11.33203125" style="211"/>
    <col min="15110" max="15110" width="15.6640625" style="211" customWidth="1"/>
    <col min="15111" max="15111" width="7.6640625" style="211" customWidth="1"/>
    <col min="15112" max="15112" width="3.83203125" style="211" bestFit="1" customWidth="1"/>
    <col min="15113" max="15113" width="32.33203125" style="211" customWidth="1"/>
    <col min="15114" max="15114" width="27.1640625" style="211" customWidth="1"/>
    <col min="15115" max="15115" width="11.33203125" style="211"/>
    <col min="15116" max="15116" width="18.1640625" style="211" customWidth="1"/>
    <col min="15117" max="15360" width="11.33203125" style="211"/>
    <col min="15361" max="15361" width="7.6640625" style="211" customWidth="1"/>
    <col min="15362" max="15362" width="3.83203125" style="211" bestFit="1" customWidth="1"/>
    <col min="15363" max="15363" width="32.33203125" style="211" customWidth="1"/>
    <col min="15364" max="15364" width="27.33203125" style="211" bestFit="1" customWidth="1"/>
    <col min="15365" max="15365" width="11.33203125" style="211"/>
    <col min="15366" max="15366" width="15.6640625" style="211" customWidth="1"/>
    <col min="15367" max="15367" width="7.6640625" style="211" customWidth="1"/>
    <col min="15368" max="15368" width="3.83203125" style="211" bestFit="1" customWidth="1"/>
    <col min="15369" max="15369" width="32.33203125" style="211" customWidth="1"/>
    <col min="15370" max="15370" width="27.1640625" style="211" customWidth="1"/>
    <col min="15371" max="15371" width="11.33203125" style="211"/>
    <col min="15372" max="15372" width="18.1640625" style="211" customWidth="1"/>
    <col min="15373" max="15616" width="11.33203125" style="211"/>
    <col min="15617" max="15617" width="7.6640625" style="211" customWidth="1"/>
    <col min="15618" max="15618" width="3.83203125" style="211" bestFit="1" customWidth="1"/>
    <col min="15619" max="15619" width="32.33203125" style="211" customWidth="1"/>
    <col min="15620" max="15620" width="27.33203125" style="211" bestFit="1" customWidth="1"/>
    <col min="15621" max="15621" width="11.33203125" style="211"/>
    <col min="15622" max="15622" width="15.6640625" style="211" customWidth="1"/>
    <col min="15623" max="15623" width="7.6640625" style="211" customWidth="1"/>
    <col min="15624" max="15624" width="3.83203125" style="211" bestFit="1" customWidth="1"/>
    <col min="15625" max="15625" width="32.33203125" style="211" customWidth="1"/>
    <col min="15626" max="15626" width="27.1640625" style="211" customWidth="1"/>
    <col min="15627" max="15627" width="11.33203125" style="211"/>
    <col min="15628" max="15628" width="18.1640625" style="211" customWidth="1"/>
    <col min="15629" max="15872" width="11.33203125" style="211"/>
    <col min="15873" max="15873" width="7.6640625" style="211" customWidth="1"/>
    <col min="15874" max="15874" width="3.83203125" style="211" bestFit="1" customWidth="1"/>
    <col min="15875" max="15875" width="32.33203125" style="211" customWidth="1"/>
    <col min="15876" max="15876" width="27.33203125" style="211" bestFit="1" customWidth="1"/>
    <col min="15877" max="15877" width="11.33203125" style="211"/>
    <col min="15878" max="15878" width="15.6640625" style="211" customWidth="1"/>
    <col min="15879" max="15879" width="7.6640625" style="211" customWidth="1"/>
    <col min="15880" max="15880" width="3.83203125" style="211" bestFit="1" customWidth="1"/>
    <col min="15881" max="15881" width="32.33203125" style="211" customWidth="1"/>
    <col min="15882" max="15882" width="27.1640625" style="211" customWidth="1"/>
    <col min="15883" max="15883" width="11.33203125" style="211"/>
    <col min="15884" max="15884" width="18.1640625" style="211" customWidth="1"/>
    <col min="15885" max="16128" width="11.33203125" style="211"/>
    <col min="16129" max="16129" width="7.6640625" style="211" customWidth="1"/>
    <col min="16130" max="16130" width="3.83203125" style="211" bestFit="1" customWidth="1"/>
    <col min="16131" max="16131" width="32.33203125" style="211" customWidth="1"/>
    <col min="16132" max="16132" width="27.33203125" style="211" bestFit="1" customWidth="1"/>
    <col min="16133" max="16133" width="11.33203125" style="211"/>
    <col min="16134" max="16134" width="15.6640625" style="211" customWidth="1"/>
    <col min="16135" max="16135" width="7.6640625" style="211" customWidth="1"/>
    <col min="16136" max="16136" width="3.83203125" style="211" bestFit="1" customWidth="1"/>
    <col min="16137" max="16137" width="32.33203125" style="211" customWidth="1"/>
    <col min="16138" max="16138" width="27.1640625" style="211" customWidth="1"/>
    <col min="16139" max="16139" width="11.33203125" style="211"/>
    <col min="16140" max="16140" width="18.1640625" style="211" customWidth="1"/>
    <col min="16141" max="16384" width="11.33203125" style="211"/>
  </cols>
  <sheetData>
    <row r="1" spans="1:13" ht="32.25" customHeight="1" thickBot="1">
      <c r="A1" s="207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9"/>
      <c r="M1" s="210"/>
    </row>
    <row r="2" spans="1:13">
      <c r="A2" s="212">
        <v>1</v>
      </c>
      <c r="B2" s="213"/>
      <c r="C2" s="214" t="s">
        <v>86</v>
      </c>
      <c r="D2" s="214"/>
      <c r="E2" s="215"/>
      <c r="F2" s="216">
        <f>SUM(F3:F7)</f>
        <v>13676</v>
      </c>
      <c r="G2" s="217">
        <v>2</v>
      </c>
      <c r="H2" s="213"/>
      <c r="I2" s="218" t="s">
        <v>85</v>
      </c>
      <c r="J2" s="219"/>
      <c r="K2" s="220"/>
      <c r="L2" s="221">
        <f>SUM(L3:L7)</f>
        <v>7463</v>
      </c>
      <c r="M2" s="222"/>
    </row>
    <row r="3" spans="1:13">
      <c r="A3" s="223"/>
      <c r="B3" s="224">
        <v>1</v>
      </c>
      <c r="C3" s="224" t="s">
        <v>122</v>
      </c>
      <c r="D3" s="224" t="s">
        <v>123</v>
      </c>
      <c r="E3" s="225"/>
      <c r="F3" s="226">
        <v>5772</v>
      </c>
      <c r="G3" s="227"/>
      <c r="H3" s="224">
        <v>1</v>
      </c>
      <c r="I3" s="228" t="s">
        <v>124</v>
      </c>
      <c r="J3" s="228" t="s">
        <v>125</v>
      </c>
      <c r="K3" s="229"/>
      <c r="L3" s="230">
        <v>1216</v>
      </c>
      <c r="M3" s="222"/>
    </row>
    <row r="4" spans="1:13">
      <c r="A4" s="223"/>
      <c r="B4" s="224">
        <v>2</v>
      </c>
      <c r="C4" s="224" t="s">
        <v>126</v>
      </c>
      <c r="D4" s="224" t="s">
        <v>127</v>
      </c>
      <c r="E4" s="225" t="s">
        <v>128</v>
      </c>
      <c r="F4" s="226">
        <v>4387</v>
      </c>
      <c r="G4" s="227"/>
      <c r="H4" s="224">
        <v>2</v>
      </c>
      <c r="I4" s="228" t="s">
        <v>129</v>
      </c>
      <c r="J4" s="228" t="s">
        <v>130</v>
      </c>
      <c r="K4" s="229" t="s">
        <v>128</v>
      </c>
      <c r="L4" s="230">
        <v>2812</v>
      </c>
      <c r="M4" s="222"/>
    </row>
    <row r="5" spans="1:13">
      <c r="A5" s="223"/>
      <c r="B5" s="224">
        <v>3</v>
      </c>
      <c r="C5" s="224" t="s">
        <v>131</v>
      </c>
      <c r="D5" s="224" t="s">
        <v>132</v>
      </c>
      <c r="E5" s="225"/>
      <c r="F5" s="226">
        <v>234</v>
      </c>
      <c r="G5" s="227"/>
      <c r="H5" s="224">
        <v>3</v>
      </c>
      <c r="I5" s="228" t="s">
        <v>133</v>
      </c>
      <c r="J5" s="228" t="s">
        <v>134</v>
      </c>
      <c r="K5" s="229"/>
      <c r="L5" s="230">
        <v>349</v>
      </c>
      <c r="M5" s="222"/>
    </row>
    <row r="6" spans="1:13">
      <c r="A6" s="223"/>
      <c r="B6" s="224">
        <v>4</v>
      </c>
      <c r="C6" s="231" t="s">
        <v>135</v>
      </c>
      <c r="D6" s="231" t="s">
        <v>136</v>
      </c>
      <c r="E6" s="225" t="s">
        <v>137</v>
      </c>
      <c r="F6" s="226">
        <v>1183</v>
      </c>
      <c r="G6" s="227"/>
      <c r="H6" s="224">
        <v>4</v>
      </c>
      <c r="I6" s="228" t="s">
        <v>138</v>
      </c>
      <c r="J6" s="228" t="s">
        <v>136</v>
      </c>
      <c r="K6" s="229" t="s">
        <v>137</v>
      </c>
      <c r="L6" s="230">
        <v>789</v>
      </c>
      <c r="M6" s="222"/>
    </row>
    <row r="7" spans="1:13" ht="24" thickBot="1">
      <c r="A7" s="232"/>
      <c r="B7" s="233">
        <v>5</v>
      </c>
      <c r="C7" s="234" t="s">
        <v>139</v>
      </c>
      <c r="D7" s="234" t="s">
        <v>140</v>
      </c>
      <c r="E7" s="235" t="s">
        <v>128</v>
      </c>
      <c r="F7" s="236">
        <v>2100</v>
      </c>
      <c r="G7" s="237"/>
      <c r="H7" s="233">
        <v>5</v>
      </c>
      <c r="I7" s="238" t="s">
        <v>141</v>
      </c>
      <c r="J7" s="238" t="s">
        <v>136</v>
      </c>
      <c r="K7" s="235" t="s">
        <v>137</v>
      </c>
      <c r="L7" s="236">
        <v>2297</v>
      </c>
      <c r="M7" s="222"/>
    </row>
    <row r="8" spans="1:13">
      <c r="A8" s="217">
        <v>3</v>
      </c>
      <c r="B8" s="239"/>
      <c r="C8" s="214" t="s">
        <v>97</v>
      </c>
      <c r="D8" s="214"/>
      <c r="E8" s="240"/>
      <c r="F8" s="216">
        <f>SUM(F9:F13)</f>
        <v>7322</v>
      </c>
      <c r="G8" s="241">
        <v>4</v>
      </c>
      <c r="H8" s="242"/>
      <c r="I8" s="243" t="s">
        <v>110</v>
      </c>
      <c r="J8" s="243"/>
      <c r="K8" s="244"/>
      <c r="L8" s="221">
        <f>SUM(L9:L13)</f>
        <v>6413</v>
      </c>
      <c r="M8" s="222"/>
    </row>
    <row r="9" spans="1:13">
      <c r="A9" s="227"/>
      <c r="B9" s="224">
        <v>1</v>
      </c>
      <c r="C9" s="224" t="s">
        <v>142</v>
      </c>
      <c r="D9" s="224" t="s">
        <v>134</v>
      </c>
      <c r="E9" s="225"/>
      <c r="F9" s="226">
        <v>1089</v>
      </c>
      <c r="G9" s="245"/>
      <c r="H9" s="228">
        <v>1</v>
      </c>
      <c r="I9" s="228" t="s">
        <v>143</v>
      </c>
      <c r="J9" s="228" t="s">
        <v>144</v>
      </c>
      <c r="K9" s="229"/>
      <c r="L9" s="230">
        <v>2473</v>
      </c>
      <c r="M9" s="222"/>
    </row>
    <row r="10" spans="1:13">
      <c r="A10" s="227"/>
      <c r="B10" s="224">
        <v>2</v>
      </c>
      <c r="C10" s="224" t="s">
        <v>145</v>
      </c>
      <c r="D10" s="224" t="s">
        <v>146</v>
      </c>
      <c r="E10" s="225"/>
      <c r="F10" s="226">
        <v>567</v>
      </c>
      <c r="G10" s="245"/>
      <c r="H10" s="228">
        <v>2</v>
      </c>
      <c r="I10" s="228" t="s">
        <v>147</v>
      </c>
      <c r="J10" s="228" t="s">
        <v>148</v>
      </c>
      <c r="K10" s="229" t="s">
        <v>128</v>
      </c>
      <c r="L10" s="230">
        <v>1954</v>
      </c>
      <c r="M10" s="222"/>
    </row>
    <row r="11" spans="1:13">
      <c r="A11" s="227"/>
      <c r="B11" s="224">
        <v>3</v>
      </c>
      <c r="C11" s="224" t="s">
        <v>149</v>
      </c>
      <c r="D11" s="224" t="s">
        <v>150</v>
      </c>
      <c r="E11" s="225" t="s">
        <v>128</v>
      </c>
      <c r="F11" s="226">
        <v>2040</v>
      </c>
      <c r="G11" s="245"/>
      <c r="H11" s="228">
        <v>3</v>
      </c>
      <c r="I11" s="228" t="s">
        <v>151</v>
      </c>
      <c r="J11" s="228" t="s">
        <v>127</v>
      </c>
      <c r="K11" s="229"/>
      <c r="L11" s="230">
        <v>420</v>
      </c>
      <c r="M11" s="222"/>
    </row>
    <row r="12" spans="1:13">
      <c r="A12" s="227"/>
      <c r="B12" s="224">
        <v>4</v>
      </c>
      <c r="C12" s="224" t="s">
        <v>152</v>
      </c>
      <c r="D12" s="224" t="s">
        <v>146</v>
      </c>
      <c r="E12" s="225" t="s">
        <v>137</v>
      </c>
      <c r="F12" s="226">
        <v>2800</v>
      </c>
      <c r="G12" s="245"/>
      <c r="H12" s="228">
        <v>4</v>
      </c>
      <c r="I12" s="246" t="s">
        <v>153</v>
      </c>
      <c r="J12" s="246" t="s">
        <v>154</v>
      </c>
      <c r="K12" s="247"/>
      <c r="L12" s="248">
        <v>240</v>
      </c>
      <c r="M12" s="222"/>
    </row>
    <row r="13" spans="1:13" ht="24" thickBot="1">
      <c r="A13" s="237"/>
      <c r="B13" s="233">
        <v>5</v>
      </c>
      <c r="C13" s="249" t="s">
        <v>155</v>
      </c>
      <c r="D13" s="249" t="s">
        <v>140</v>
      </c>
      <c r="E13" s="250"/>
      <c r="F13" s="251">
        <v>826</v>
      </c>
      <c r="G13" s="252"/>
      <c r="H13" s="253">
        <v>5</v>
      </c>
      <c r="I13" s="254" t="s">
        <v>156</v>
      </c>
      <c r="J13" s="254" t="s">
        <v>157</v>
      </c>
      <c r="K13" s="255" t="s">
        <v>137</v>
      </c>
      <c r="L13" s="256">
        <v>1326</v>
      </c>
      <c r="M13" s="222"/>
    </row>
    <row r="14" spans="1:13">
      <c r="A14" s="217">
        <v>5</v>
      </c>
      <c r="B14" s="242"/>
      <c r="C14" s="257" t="s">
        <v>98</v>
      </c>
      <c r="D14" s="258"/>
      <c r="E14" s="259"/>
      <c r="F14" s="260">
        <f>SUM(F15:F19)</f>
        <v>5895</v>
      </c>
      <c r="G14" s="217">
        <v>6</v>
      </c>
      <c r="H14" s="261"/>
      <c r="I14" s="257" t="s">
        <v>158</v>
      </c>
      <c r="J14" s="258"/>
      <c r="K14" s="259"/>
      <c r="L14" s="260">
        <f>SUM(L15:L19)</f>
        <v>5848</v>
      </c>
      <c r="M14" s="222"/>
    </row>
    <row r="15" spans="1:13">
      <c r="A15" s="227"/>
      <c r="B15" s="228">
        <v>1</v>
      </c>
      <c r="C15" s="246" t="s">
        <v>159</v>
      </c>
      <c r="D15" s="246" t="s">
        <v>127</v>
      </c>
      <c r="E15" s="247"/>
      <c r="F15" s="248">
        <v>2441</v>
      </c>
      <c r="G15" s="227"/>
      <c r="H15" s="224">
        <v>1</v>
      </c>
      <c r="I15" s="246" t="s">
        <v>160</v>
      </c>
      <c r="J15" s="246" t="s">
        <v>161</v>
      </c>
      <c r="K15" s="247"/>
      <c r="L15" s="248">
        <v>1131</v>
      </c>
      <c r="M15" s="222"/>
    </row>
    <row r="16" spans="1:13">
      <c r="A16" s="227"/>
      <c r="B16" s="228">
        <v>2</v>
      </c>
      <c r="C16" s="246" t="s">
        <v>162</v>
      </c>
      <c r="D16" s="246" t="s">
        <v>123</v>
      </c>
      <c r="E16" s="247"/>
      <c r="F16" s="248">
        <v>882</v>
      </c>
      <c r="G16" s="227"/>
      <c r="H16" s="224">
        <v>2</v>
      </c>
      <c r="I16" s="246" t="s">
        <v>163</v>
      </c>
      <c r="J16" s="246" t="s">
        <v>140</v>
      </c>
      <c r="K16" s="247"/>
      <c r="L16" s="248">
        <v>743</v>
      </c>
      <c r="M16" s="222"/>
    </row>
    <row r="17" spans="1:13">
      <c r="A17" s="227"/>
      <c r="B17" s="228">
        <v>3</v>
      </c>
      <c r="C17" s="246" t="s">
        <v>164</v>
      </c>
      <c r="D17" s="246" t="s">
        <v>165</v>
      </c>
      <c r="E17" s="247"/>
      <c r="F17" s="248">
        <v>500</v>
      </c>
      <c r="G17" s="227"/>
      <c r="H17" s="224">
        <v>3</v>
      </c>
      <c r="I17" s="246" t="s">
        <v>166</v>
      </c>
      <c r="J17" s="246" t="s">
        <v>123</v>
      </c>
      <c r="K17" s="247"/>
      <c r="L17" s="248">
        <v>1480</v>
      </c>
      <c r="M17" s="222"/>
    </row>
    <row r="18" spans="1:13">
      <c r="A18" s="227"/>
      <c r="B18" s="228">
        <v>4</v>
      </c>
      <c r="C18" s="246" t="s">
        <v>167</v>
      </c>
      <c r="D18" s="246" t="s">
        <v>168</v>
      </c>
      <c r="E18" s="247"/>
      <c r="F18" s="248">
        <v>329</v>
      </c>
      <c r="G18" s="227"/>
      <c r="H18" s="224">
        <v>4</v>
      </c>
      <c r="I18" s="262" t="s">
        <v>169</v>
      </c>
      <c r="J18" s="262" t="s">
        <v>170</v>
      </c>
      <c r="K18" s="247"/>
      <c r="L18" s="248">
        <v>1629</v>
      </c>
      <c r="M18" s="222"/>
    </row>
    <row r="19" spans="1:13" ht="24" thickBot="1">
      <c r="A19" s="237"/>
      <c r="B19" s="253">
        <v>5</v>
      </c>
      <c r="C19" s="263" t="s">
        <v>171</v>
      </c>
      <c r="D19" s="263" t="s">
        <v>172</v>
      </c>
      <c r="E19" s="235" t="s">
        <v>128</v>
      </c>
      <c r="F19" s="236">
        <v>1743</v>
      </c>
      <c r="G19" s="237"/>
      <c r="H19" s="233">
        <v>5</v>
      </c>
      <c r="I19" s="253" t="s">
        <v>173</v>
      </c>
      <c r="J19" s="253" t="s">
        <v>170</v>
      </c>
      <c r="K19" s="235"/>
      <c r="L19" s="264">
        <v>865</v>
      </c>
      <c r="M19" s="222"/>
    </row>
    <row r="20" spans="1:13">
      <c r="A20" s="217">
        <v>7</v>
      </c>
      <c r="B20" s="213"/>
      <c r="C20" s="214" t="s">
        <v>91</v>
      </c>
      <c r="D20" s="214"/>
      <c r="E20" s="240"/>
      <c r="F20" s="216">
        <f>SUM(F21:F25)</f>
        <v>5042</v>
      </c>
      <c r="G20" s="241">
        <v>8</v>
      </c>
      <c r="H20" s="213"/>
      <c r="I20" s="214" t="s">
        <v>90</v>
      </c>
      <c r="J20" s="214"/>
      <c r="K20" s="240"/>
      <c r="L20" s="216">
        <f>SUM(L21:L25)</f>
        <v>3886</v>
      </c>
      <c r="M20" s="222"/>
    </row>
    <row r="21" spans="1:13">
      <c r="A21" s="227"/>
      <c r="B21" s="224">
        <v>1</v>
      </c>
      <c r="C21" s="224" t="s">
        <v>174</v>
      </c>
      <c r="D21" s="224" t="s">
        <v>175</v>
      </c>
      <c r="E21" s="225"/>
      <c r="F21" s="226">
        <v>2757</v>
      </c>
      <c r="G21" s="245"/>
      <c r="H21" s="224">
        <v>1</v>
      </c>
      <c r="I21" s="224" t="s">
        <v>176</v>
      </c>
      <c r="J21" s="224" t="s">
        <v>177</v>
      </c>
      <c r="K21" s="225"/>
      <c r="L21" s="226">
        <v>571</v>
      </c>
      <c r="M21" s="222"/>
    </row>
    <row r="22" spans="1:13">
      <c r="A22" s="227"/>
      <c r="B22" s="224">
        <v>2</v>
      </c>
      <c r="C22" s="224" t="s">
        <v>178</v>
      </c>
      <c r="D22" s="224" t="s">
        <v>172</v>
      </c>
      <c r="E22" s="225"/>
      <c r="F22" s="226">
        <v>140</v>
      </c>
      <c r="G22" s="245"/>
      <c r="H22" s="224">
        <v>2</v>
      </c>
      <c r="I22" s="224" t="s">
        <v>179</v>
      </c>
      <c r="J22" s="224" t="s">
        <v>180</v>
      </c>
      <c r="K22" s="225"/>
      <c r="L22" s="226">
        <v>662</v>
      </c>
      <c r="M22" s="222"/>
    </row>
    <row r="23" spans="1:13">
      <c r="A23" s="227"/>
      <c r="B23" s="224">
        <v>3</v>
      </c>
      <c r="C23" s="231" t="s">
        <v>181</v>
      </c>
      <c r="D23" s="231" t="s">
        <v>154</v>
      </c>
      <c r="E23" s="225"/>
      <c r="F23" s="226">
        <v>1200</v>
      </c>
      <c r="G23" s="245"/>
      <c r="H23" s="224">
        <v>3</v>
      </c>
      <c r="I23" s="224" t="s">
        <v>182</v>
      </c>
      <c r="J23" s="224" t="s">
        <v>183</v>
      </c>
      <c r="K23" s="225"/>
      <c r="L23" s="226">
        <v>358</v>
      </c>
      <c r="M23" s="222"/>
    </row>
    <row r="24" spans="1:13">
      <c r="A24" s="227"/>
      <c r="B24" s="224">
        <v>4</v>
      </c>
      <c r="C24" s="224" t="s">
        <v>184</v>
      </c>
      <c r="D24" s="224" t="s">
        <v>136</v>
      </c>
      <c r="E24" s="225"/>
      <c r="F24" s="226">
        <v>700</v>
      </c>
      <c r="G24" s="245"/>
      <c r="H24" s="224">
        <v>4</v>
      </c>
      <c r="I24" s="224" t="s">
        <v>185</v>
      </c>
      <c r="J24" s="224" t="s">
        <v>186</v>
      </c>
      <c r="K24" s="225"/>
      <c r="L24" s="226">
        <v>68</v>
      </c>
      <c r="M24" s="222"/>
    </row>
    <row r="25" spans="1:13" ht="24" thickBot="1">
      <c r="A25" s="237"/>
      <c r="B25" s="233">
        <v>5</v>
      </c>
      <c r="C25" s="253" t="s">
        <v>187</v>
      </c>
      <c r="D25" s="253" t="s">
        <v>188</v>
      </c>
      <c r="E25" s="250"/>
      <c r="F25" s="251">
        <v>245</v>
      </c>
      <c r="G25" s="252"/>
      <c r="H25" s="233">
        <v>5</v>
      </c>
      <c r="I25" s="265" t="s">
        <v>189</v>
      </c>
      <c r="J25" s="265" t="s">
        <v>140</v>
      </c>
      <c r="K25" s="235" t="s">
        <v>128</v>
      </c>
      <c r="L25" s="236">
        <v>2227</v>
      </c>
      <c r="M25" s="222"/>
    </row>
    <row r="26" spans="1:13">
      <c r="A26" s="217">
        <v>9</v>
      </c>
      <c r="B26" s="213"/>
      <c r="C26" s="243" t="s">
        <v>115</v>
      </c>
      <c r="D26" s="243"/>
      <c r="E26" s="266"/>
      <c r="F26" s="267">
        <f>SUM(F27:F31)</f>
        <v>3667</v>
      </c>
      <c r="G26" s="268">
        <v>10</v>
      </c>
      <c r="H26" s="242"/>
      <c r="I26" s="214" t="s">
        <v>103</v>
      </c>
      <c r="J26" s="214"/>
      <c r="K26" s="240"/>
      <c r="L26" s="216">
        <f>SUM(L27:L31)</f>
        <v>2766</v>
      </c>
      <c r="M26" s="222"/>
    </row>
    <row r="27" spans="1:13">
      <c r="A27" s="227"/>
      <c r="B27" s="224">
        <v>1</v>
      </c>
      <c r="C27" s="228" t="s">
        <v>190</v>
      </c>
      <c r="D27" s="228" t="s">
        <v>191</v>
      </c>
      <c r="E27" s="229"/>
      <c r="F27" s="230">
        <v>1213</v>
      </c>
      <c r="G27" s="269"/>
      <c r="H27" s="228">
        <v>1</v>
      </c>
      <c r="I27" s="231" t="s">
        <v>192</v>
      </c>
      <c r="J27" s="231" t="s">
        <v>170</v>
      </c>
      <c r="K27" s="270"/>
      <c r="L27" s="226">
        <v>1631</v>
      </c>
      <c r="M27" s="222"/>
    </row>
    <row r="28" spans="1:13">
      <c r="A28" s="227"/>
      <c r="B28" s="224">
        <v>2</v>
      </c>
      <c r="C28" s="228" t="s">
        <v>193</v>
      </c>
      <c r="D28" s="228" t="s">
        <v>168</v>
      </c>
      <c r="E28" s="229"/>
      <c r="F28" s="230">
        <v>838</v>
      </c>
      <c r="G28" s="269"/>
      <c r="H28" s="228">
        <v>2</v>
      </c>
      <c r="I28" s="224" t="s">
        <v>194</v>
      </c>
      <c r="J28" s="224" t="s">
        <v>168</v>
      </c>
      <c r="K28" s="225"/>
      <c r="L28" s="226">
        <v>0</v>
      </c>
      <c r="M28" s="222"/>
    </row>
    <row r="29" spans="1:13">
      <c r="A29" s="227"/>
      <c r="B29" s="224">
        <v>3</v>
      </c>
      <c r="C29" s="228" t="s">
        <v>195</v>
      </c>
      <c r="D29" s="228" t="s">
        <v>175</v>
      </c>
      <c r="E29" s="229"/>
      <c r="F29" s="230">
        <v>24</v>
      </c>
      <c r="G29" s="269"/>
      <c r="H29" s="228">
        <v>3</v>
      </c>
      <c r="I29" s="224" t="s">
        <v>196</v>
      </c>
      <c r="J29" s="224" t="s">
        <v>191</v>
      </c>
      <c r="K29" s="225"/>
      <c r="L29" s="226">
        <v>955</v>
      </c>
      <c r="M29" s="222"/>
    </row>
    <row r="30" spans="1:13">
      <c r="A30" s="227"/>
      <c r="B30" s="224">
        <v>4</v>
      </c>
      <c r="C30" s="228" t="s">
        <v>197</v>
      </c>
      <c r="D30" s="228" t="s">
        <v>198</v>
      </c>
      <c r="E30" s="229"/>
      <c r="F30" s="230">
        <v>838</v>
      </c>
      <c r="G30" s="269"/>
      <c r="H30" s="228">
        <v>4</v>
      </c>
      <c r="I30" s="224" t="s">
        <v>199</v>
      </c>
      <c r="J30" s="224" t="s">
        <v>175</v>
      </c>
      <c r="K30" s="225"/>
      <c r="L30" s="226">
        <v>180</v>
      </c>
      <c r="M30" s="222"/>
    </row>
    <row r="31" spans="1:13" ht="24" thickBot="1">
      <c r="A31" s="237"/>
      <c r="B31" s="233">
        <v>5</v>
      </c>
      <c r="C31" s="234" t="s">
        <v>200</v>
      </c>
      <c r="D31" s="234" t="s">
        <v>150</v>
      </c>
      <c r="E31" s="250" t="s">
        <v>137</v>
      </c>
      <c r="F31" s="251">
        <v>754</v>
      </c>
      <c r="G31" s="271"/>
      <c r="H31" s="253">
        <v>5</v>
      </c>
      <c r="I31" s="233" t="s">
        <v>201</v>
      </c>
      <c r="J31" s="233" t="s">
        <v>136</v>
      </c>
      <c r="K31" s="255"/>
      <c r="L31" s="256">
        <v>0</v>
      </c>
    </row>
    <row r="32" spans="1:13">
      <c r="A32" s="241">
        <v>11</v>
      </c>
      <c r="B32" s="272"/>
      <c r="C32" s="243" t="s">
        <v>116</v>
      </c>
      <c r="D32" s="243"/>
      <c r="E32" s="244"/>
      <c r="F32" s="221">
        <f>SUM(F33:F37)</f>
        <v>2649</v>
      </c>
      <c r="G32" s="217">
        <v>12</v>
      </c>
      <c r="H32" s="213"/>
      <c r="I32" s="214" t="s">
        <v>102</v>
      </c>
      <c r="J32" s="214"/>
      <c r="K32" s="240"/>
      <c r="L32" s="216">
        <f>SUM(L33:L37)</f>
        <v>2633</v>
      </c>
    </row>
    <row r="33" spans="1:12">
      <c r="A33" s="245"/>
      <c r="B33" s="246">
        <v>1</v>
      </c>
      <c r="C33" s="228" t="s">
        <v>202</v>
      </c>
      <c r="D33" s="228" t="s">
        <v>203</v>
      </c>
      <c r="E33" s="229"/>
      <c r="F33" s="230">
        <v>1281</v>
      </c>
      <c r="G33" s="227"/>
      <c r="H33" s="224">
        <v>1</v>
      </c>
      <c r="I33" s="231" t="s">
        <v>204</v>
      </c>
      <c r="J33" s="231" t="s">
        <v>136</v>
      </c>
      <c r="K33" s="225"/>
      <c r="L33" s="226">
        <v>952</v>
      </c>
    </row>
    <row r="34" spans="1:12">
      <c r="A34" s="245"/>
      <c r="B34" s="246">
        <v>2</v>
      </c>
      <c r="C34" s="238" t="s">
        <v>205</v>
      </c>
      <c r="D34" s="238" t="s">
        <v>165</v>
      </c>
      <c r="E34" s="229"/>
      <c r="F34" s="230">
        <v>1074</v>
      </c>
      <c r="G34" s="227"/>
      <c r="H34" s="224">
        <v>2</v>
      </c>
      <c r="I34" s="224" t="s">
        <v>206</v>
      </c>
      <c r="J34" s="224" t="s">
        <v>207</v>
      </c>
      <c r="K34" s="225"/>
      <c r="L34" s="226">
        <v>1083</v>
      </c>
    </row>
    <row r="35" spans="1:12">
      <c r="A35" s="245"/>
      <c r="B35" s="246">
        <v>3</v>
      </c>
      <c r="C35" s="228" t="s">
        <v>208</v>
      </c>
      <c r="D35" s="228" t="s">
        <v>209</v>
      </c>
      <c r="E35" s="229"/>
      <c r="F35" s="230">
        <v>182</v>
      </c>
      <c r="G35" s="227"/>
      <c r="H35" s="224">
        <v>3</v>
      </c>
      <c r="I35" s="224" t="s">
        <v>210</v>
      </c>
      <c r="J35" s="224" t="s">
        <v>211</v>
      </c>
      <c r="K35" s="225"/>
      <c r="L35" s="226">
        <v>0</v>
      </c>
    </row>
    <row r="36" spans="1:12">
      <c r="A36" s="245"/>
      <c r="B36" s="246">
        <v>4</v>
      </c>
      <c r="C36" s="228" t="s">
        <v>212</v>
      </c>
      <c r="D36" s="228" t="s">
        <v>125</v>
      </c>
      <c r="E36" s="229"/>
      <c r="F36" s="230">
        <v>112</v>
      </c>
      <c r="G36" s="227"/>
      <c r="H36" s="224">
        <v>4</v>
      </c>
      <c r="I36" s="224" t="s">
        <v>213</v>
      </c>
      <c r="J36" s="224" t="s">
        <v>136</v>
      </c>
      <c r="K36" s="225"/>
      <c r="L36" s="226">
        <v>579</v>
      </c>
    </row>
    <row r="37" spans="1:12" ht="24" thickBot="1">
      <c r="A37" s="252"/>
      <c r="B37" s="234">
        <v>5</v>
      </c>
      <c r="C37" s="234" t="s">
        <v>214</v>
      </c>
      <c r="D37" s="234" t="s">
        <v>172</v>
      </c>
      <c r="E37" s="235"/>
      <c r="F37" s="236">
        <v>0</v>
      </c>
      <c r="G37" s="237"/>
      <c r="H37" s="233">
        <v>5</v>
      </c>
      <c r="I37" s="233" t="s">
        <v>215</v>
      </c>
      <c r="J37" s="233" t="s">
        <v>136</v>
      </c>
      <c r="K37" s="255"/>
      <c r="L37" s="256">
        <v>19</v>
      </c>
    </row>
    <row r="38" spans="1:12">
      <c r="A38" s="217">
        <v>13</v>
      </c>
      <c r="B38" s="213"/>
      <c r="C38" s="273" t="s">
        <v>92</v>
      </c>
      <c r="D38" s="274"/>
      <c r="E38" s="240"/>
      <c r="F38" s="216">
        <f>SUM(F39:F43)</f>
        <v>1865</v>
      </c>
      <c r="G38" s="275"/>
      <c r="H38" s="213"/>
      <c r="I38" s="276" t="s">
        <v>216</v>
      </c>
      <c r="J38" s="277"/>
      <c r="K38" s="272"/>
      <c r="L38" s="278">
        <f>SUM(L39:L43)</f>
        <v>1158</v>
      </c>
    </row>
    <row r="39" spans="1:12">
      <c r="A39" s="227"/>
      <c r="B39" s="224">
        <v>1</v>
      </c>
      <c r="C39" s="279" t="s">
        <v>217</v>
      </c>
      <c r="D39" s="280" t="s">
        <v>198</v>
      </c>
      <c r="E39" s="225"/>
      <c r="F39" s="226">
        <v>0</v>
      </c>
      <c r="G39" s="281"/>
      <c r="H39" s="224">
        <v>1</v>
      </c>
      <c r="I39" s="246" t="s">
        <v>218</v>
      </c>
      <c r="J39" s="246" t="s">
        <v>136</v>
      </c>
      <c r="K39" s="246"/>
      <c r="L39" s="248">
        <v>0</v>
      </c>
    </row>
    <row r="40" spans="1:12">
      <c r="A40" s="227"/>
      <c r="B40" s="224">
        <v>2</v>
      </c>
      <c r="C40" s="279" t="s">
        <v>219</v>
      </c>
      <c r="D40" s="280" t="s">
        <v>144</v>
      </c>
      <c r="E40" s="225"/>
      <c r="F40" s="226">
        <v>276</v>
      </c>
      <c r="G40" s="281">
        <v>14</v>
      </c>
      <c r="H40" s="224">
        <v>2</v>
      </c>
      <c r="I40" s="246" t="s">
        <v>220</v>
      </c>
      <c r="J40" s="246" t="s">
        <v>221</v>
      </c>
      <c r="K40" s="246"/>
      <c r="L40" s="248">
        <v>259</v>
      </c>
    </row>
    <row r="41" spans="1:12">
      <c r="A41" s="227"/>
      <c r="B41" s="224">
        <v>3</v>
      </c>
      <c r="C41" s="279" t="s">
        <v>222</v>
      </c>
      <c r="D41" s="280" t="s">
        <v>123</v>
      </c>
      <c r="E41" s="225"/>
      <c r="F41" s="226">
        <v>678</v>
      </c>
      <c r="G41" s="281"/>
      <c r="H41" s="224">
        <v>3</v>
      </c>
      <c r="I41" s="262" t="s">
        <v>223</v>
      </c>
      <c r="J41" s="262" t="s">
        <v>175</v>
      </c>
      <c r="K41" s="246"/>
      <c r="L41" s="248">
        <v>847</v>
      </c>
    </row>
    <row r="42" spans="1:12">
      <c r="A42" s="227"/>
      <c r="B42" s="224">
        <v>4</v>
      </c>
      <c r="C42" s="279" t="s">
        <v>224</v>
      </c>
      <c r="D42" s="280" t="s">
        <v>191</v>
      </c>
      <c r="E42" s="225"/>
      <c r="F42" s="226">
        <v>749</v>
      </c>
      <c r="G42" s="281"/>
      <c r="H42" s="224">
        <v>4</v>
      </c>
      <c r="I42" s="246" t="s">
        <v>225</v>
      </c>
      <c r="J42" s="246" t="s">
        <v>226</v>
      </c>
      <c r="K42" s="247"/>
      <c r="L42" s="248">
        <v>52</v>
      </c>
    </row>
    <row r="43" spans="1:12" ht="24" thickBot="1">
      <c r="A43" s="237"/>
      <c r="B43" s="233">
        <v>5</v>
      </c>
      <c r="C43" s="282" t="s">
        <v>227</v>
      </c>
      <c r="D43" s="283" t="s">
        <v>228</v>
      </c>
      <c r="E43" s="284"/>
      <c r="F43" s="256">
        <v>162</v>
      </c>
      <c r="G43" s="285"/>
      <c r="H43" s="234">
        <v>5</v>
      </c>
      <c r="I43" s="234" t="s">
        <v>52</v>
      </c>
      <c r="J43" s="234" t="s">
        <v>136</v>
      </c>
      <c r="K43" s="235"/>
      <c r="L43" s="236">
        <v>0</v>
      </c>
    </row>
    <row r="44" spans="1:12">
      <c r="A44" s="217">
        <v>15</v>
      </c>
      <c r="B44" s="272"/>
      <c r="C44" s="273" t="s">
        <v>93</v>
      </c>
      <c r="D44" s="274"/>
      <c r="E44" s="240"/>
      <c r="F44" s="216">
        <f>SUM(F45:F49)</f>
        <v>1067</v>
      </c>
      <c r="G44" s="217">
        <v>16</v>
      </c>
      <c r="H44" s="213"/>
      <c r="I44" s="243" t="s">
        <v>229</v>
      </c>
      <c r="J44" s="243"/>
      <c r="K44" s="244"/>
      <c r="L44" s="221">
        <f>SUM(L45:L49)</f>
        <v>656</v>
      </c>
    </row>
    <row r="45" spans="1:12">
      <c r="A45" s="227"/>
      <c r="B45" s="246">
        <v>1</v>
      </c>
      <c r="C45" s="279" t="s">
        <v>185</v>
      </c>
      <c r="D45" s="280" t="s">
        <v>170</v>
      </c>
      <c r="E45" s="225"/>
      <c r="F45" s="226">
        <v>0</v>
      </c>
      <c r="G45" s="227"/>
      <c r="H45" s="224">
        <v>1</v>
      </c>
      <c r="I45" s="238" t="s">
        <v>230</v>
      </c>
      <c r="J45" s="238" t="s">
        <v>231</v>
      </c>
      <c r="K45" s="229"/>
      <c r="L45" s="230">
        <v>344</v>
      </c>
    </row>
    <row r="46" spans="1:12">
      <c r="A46" s="227"/>
      <c r="B46" s="246">
        <v>2</v>
      </c>
      <c r="C46" s="279" t="s">
        <v>232</v>
      </c>
      <c r="D46" s="280" t="s">
        <v>191</v>
      </c>
      <c r="E46" s="225"/>
      <c r="F46" s="226">
        <v>136</v>
      </c>
      <c r="G46" s="227"/>
      <c r="H46" s="224">
        <v>2</v>
      </c>
      <c r="I46" s="228" t="s">
        <v>233</v>
      </c>
      <c r="J46" s="228" t="s">
        <v>198</v>
      </c>
      <c r="K46" s="229"/>
      <c r="L46" s="230">
        <v>56</v>
      </c>
    </row>
    <row r="47" spans="1:12">
      <c r="A47" s="227"/>
      <c r="B47" s="246">
        <v>3</v>
      </c>
      <c r="C47" s="279" t="s">
        <v>234</v>
      </c>
      <c r="D47" s="280" t="s">
        <v>172</v>
      </c>
      <c r="E47" s="225"/>
      <c r="F47" s="226">
        <v>716</v>
      </c>
      <c r="G47" s="227"/>
      <c r="H47" s="224">
        <v>3</v>
      </c>
      <c r="I47" s="228" t="s">
        <v>235</v>
      </c>
      <c r="J47" s="228" t="s">
        <v>140</v>
      </c>
      <c r="K47" s="229"/>
      <c r="L47" s="230">
        <v>0</v>
      </c>
    </row>
    <row r="48" spans="1:12">
      <c r="A48" s="227"/>
      <c r="B48" s="246">
        <v>4</v>
      </c>
      <c r="C48" s="286" t="s">
        <v>236</v>
      </c>
      <c r="D48" s="287" t="s">
        <v>123</v>
      </c>
      <c r="E48" s="225"/>
      <c r="F48" s="226">
        <v>183</v>
      </c>
      <c r="G48" s="227"/>
      <c r="H48" s="224">
        <v>4</v>
      </c>
      <c r="I48" s="228" t="s">
        <v>237</v>
      </c>
      <c r="J48" s="228" t="s">
        <v>209</v>
      </c>
      <c r="K48" s="229"/>
      <c r="L48" s="230">
        <v>117</v>
      </c>
    </row>
    <row r="49" spans="1:12" ht="24" thickBot="1">
      <c r="A49" s="237"/>
      <c r="B49" s="234">
        <v>5</v>
      </c>
      <c r="C49" s="288" t="s">
        <v>238</v>
      </c>
      <c r="D49" s="289" t="s">
        <v>165</v>
      </c>
      <c r="E49" s="284"/>
      <c r="F49" s="256">
        <v>32</v>
      </c>
      <c r="G49" s="237"/>
      <c r="H49" s="233">
        <v>5</v>
      </c>
      <c r="I49" s="234" t="s">
        <v>239</v>
      </c>
      <c r="J49" s="234" t="s">
        <v>140</v>
      </c>
      <c r="K49" s="235"/>
      <c r="L49" s="236">
        <v>139</v>
      </c>
    </row>
    <row r="50" spans="1:12">
      <c r="A50" s="217">
        <v>17</v>
      </c>
      <c r="B50" s="272"/>
      <c r="C50" s="257" t="s">
        <v>240</v>
      </c>
      <c r="D50" s="258"/>
      <c r="E50" s="290"/>
      <c r="F50" s="260">
        <f>SUM(F51:F55)</f>
        <v>0</v>
      </c>
      <c r="G50" s="217">
        <v>18</v>
      </c>
      <c r="H50" s="213"/>
      <c r="I50" s="214" t="s">
        <v>118</v>
      </c>
      <c r="J50" s="214"/>
      <c r="K50" s="240"/>
      <c r="L50" s="216">
        <f>SUM(L51:L55)</f>
        <v>0</v>
      </c>
    </row>
    <row r="51" spans="1:12">
      <c r="A51" s="227"/>
      <c r="B51" s="246">
        <v>1</v>
      </c>
      <c r="C51" s="246" t="s">
        <v>241</v>
      </c>
      <c r="D51" s="246" t="s">
        <v>242</v>
      </c>
      <c r="E51" s="247"/>
      <c r="F51" s="248">
        <v>0</v>
      </c>
      <c r="G51" s="227"/>
      <c r="H51" s="224">
        <v>1</v>
      </c>
      <c r="I51" s="224" t="s">
        <v>243</v>
      </c>
      <c r="J51" s="224" t="s">
        <v>175</v>
      </c>
      <c r="K51" s="225"/>
      <c r="L51" s="226">
        <v>0</v>
      </c>
    </row>
    <row r="52" spans="1:12">
      <c r="A52" s="227"/>
      <c r="B52" s="246">
        <v>2</v>
      </c>
      <c r="C52" s="246" t="s">
        <v>244</v>
      </c>
      <c r="D52" s="246" t="s">
        <v>245</v>
      </c>
      <c r="E52" s="247"/>
      <c r="F52" s="248">
        <v>0</v>
      </c>
      <c r="G52" s="227"/>
      <c r="H52" s="224">
        <v>2</v>
      </c>
      <c r="I52" s="224" t="s">
        <v>246</v>
      </c>
      <c r="J52" s="224" t="s">
        <v>136</v>
      </c>
      <c r="K52" s="225"/>
      <c r="L52" s="226">
        <v>0</v>
      </c>
    </row>
    <row r="53" spans="1:12">
      <c r="A53" s="227"/>
      <c r="B53" s="246">
        <v>3</v>
      </c>
      <c r="C53" s="246" t="s">
        <v>247</v>
      </c>
      <c r="D53" s="246" t="s">
        <v>248</v>
      </c>
      <c r="E53" s="247"/>
      <c r="F53" s="248">
        <v>0</v>
      </c>
      <c r="G53" s="227"/>
      <c r="H53" s="224">
        <v>3</v>
      </c>
      <c r="I53" s="224" t="s">
        <v>249</v>
      </c>
      <c r="J53" s="224" t="s">
        <v>146</v>
      </c>
      <c r="K53" s="225"/>
      <c r="L53" s="226">
        <v>0</v>
      </c>
    </row>
    <row r="54" spans="1:12">
      <c r="A54" s="227"/>
      <c r="B54" s="246">
        <v>4</v>
      </c>
      <c r="C54" s="246" t="s">
        <v>250</v>
      </c>
      <c r="D54" s="246" t="s">
        <v>251</v>
      </c>
      <c r="E54" s="247"/>
      <c r="F54" s="248">
        <v>0</v>
      </c>
      <c r="G54" s="227"/>
      <c r="H54" s="224">
        <v>4</v>
      </c>
      <c r="I54" s="224" t="s">
        <v>252</v>
      </c>
      <c r="J54" s="224" t="s">
        <v>150</v>
      </c>
      <c r="K54" s="225"/>
      <c r="L54" s="226">
        <v>0</v>
      </c>
    </row>
    <row r="55" spans="1:12" ht="24" thickBot="1">
      <c r="A55" s="237"/>
      <c r="B55" s="234">
        <v>5</v>
      </c>
      <c r="C55" s="254" t="s">
        <v>253</v>
      </c>
      <c r="D55" s="254" t="s">
        <v>254</v>
      </c>
      <c r="E55" s="255"/>
      <c r="F55" s="256">
        <v>0</v>
      </c>
      <c r="G55" s="237"/>
      <c r="H55" s="233">
        <v>5</v>
      </c>
      <c r="I55" s="263" t="s">
        <v>255</v>
      </c>
      <c r="J55" s="263" t="s">
        <v>136</v>
      </c>
      <c r="K55" s="235"/>
      <c r="L55" s="236">
        <v>0</v>
      </c>
    </row>
  </sheetData>
  <mergeCells count="36">
    <mergeCell ref="A50:A55"/>
    <mergeCell ref="C50:D50"/>
    <mergeCell ref="G50:G55"/>
    <mergeCell ref="I50:J50"/>
    <mergeCell ref="A38:A43"/>
    <mergeCell ref="C38:D38"/>
    <mergeCell ref="I38:J38"/>
    <mergeCell ref="A44:A49"/>
    <mergeCell ref="C44:D44"/>
    <mergeCell ref="G44:G49"/>
    <mergeCell ref="I44:J44"/>
    <mergeCell ref="A26:A31"/>
    <mergeCell ref="C26:D26"/>
    <mergeCell ref="G26:G31"/>
    <mergeCell ref="I26:J26"/>
    <mergeCell ref="A32:A37"/>
    <mergeCell ref="C32:D32"/>
    <mergeCell ref="G32:G37"/>
    <mergeCell ref="I32:J32"/>
    <mergeCell ref="A14:A19"/>
    <mergeCell ref="C14:D14"/>
    <mergeCell ref="G14:G19"/>
    <mergeCell ref="I14:J14"/>
    <mergeCell ref="A20:A25"/>
    <mergeCell ref="C20:D20"/>
    <mergeCell ref="G20:G25"/>
    <mergeCell ref="I20:J20"/>
    <mergeCell ref="A1:L1"/>
    <mergeCell ref="A2:A7"/>
    <mergeCell ref="C2:D2"/>
    <mergeCell ref="G2:G7"/>
    <mergeCell ref="I2:J2"/>
    <mergeCell ref="A8:A13"/>
    <mergeCell ref="C8:D8"/>
    <mergeCell ref="G8:G13"/>
    <mergeCell ref="I8:J8"/>
  </mergeCells>
  <pageMargins left="0.74803149606299213" right="0.74803149606299213" top="0.98425196850393704" bottom="0.98425196850393704" header="0.51181102362204722" footer="0.51181102362204722"/>
  <pageSetup paperSize="9" scale="39" orientation="portrait" horizontalDpi="4294967294" verticalDpi="429496729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1CAC-485D-7C40-B4E7-63B962EC9B72}">
  <sheetPr>
    <pageSetUpPr fitToPage="1"/>
  </sheetPr>
  <dimension ref="A1:Q79"/>
  <sheetViews>
    <sheetView showGridLines="0" showZeros="0" topLeftCell="A3" zoomScale="90" zoomScaleNormal="90" workbookViewId="0">
      <selection activeCell="P39" sqref="P39"/>
    </sheetView>
  </sheetViews>
  <sheetFormatPr baseColWidth="10" defaultColWidth="8.83203125" defaultRowHeight="13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7" customWidth="1"/>
    <col min="10" max="10" width="10.6640625" customWidth="1"/>
    <col min="11" max="11" width="1.6640625" style="117" customWidth="1"/>
    <col min="12" max="12" width="10.6640625" customWidth="1"/>
    <col min="13" max="13" width="1.6640625" style="118" customWidth="1"/>
    <col min="14" max="14" width="10.6640625" customWidth="1"/>
    <col min="15" max="15" width="1.6640625" style="117" customWidth="1"/>
    <col min="16" max="16" width="10.6640625" customWidth="1"/>
    <col min="17" max="17" width="1.6640625" style="118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4" customHeight="1">
      <c r="A1" s="128" t="str">
        <f>[1]Информация!$A$9</f>
        <v>Alliance Open'21</v>
      </c>
      <c r="B1" s="128"/>
      <c r="C1" s="128"/>
      <c r="D1" s="128"/>
      <c r="E1" s="128"/>
      <c r="F1" s="128"/>
      <c r="G1" s="128"/>
      <c r="H1" s="128"/>
      <c r="I1" s="128"/>
      <c r="J1" s="128"/>
      <c r="K1" s="31"/>
      <c r="L1" s="129" t="s">
        <v>1</v>
      </c>
      <c r="M1"/>
      <c r="N1"/>
      <c r="O1"/>
      <c r="Q1" s="31"/>
    </row>
    <row r="2" spans="1:17" s="41" customFormat="1" ht="12" customHeight="1">
      <c r="A2" s="35" t="s">
        <v>57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>
      <c r="A3" s="42" t="str">
        <f>[1]Информация!$A$15</f>
        <v>29-31 января</v>
      </c>
      <c r="B3" s="43"/>
      <c r="C3" s="43"/>
      <c r="D3" s="43"/>
      <c r="E3" s="43"/>
      <c r="F3" s="42" t="str">
        <f>[1]Информация!$A$11</f>
        <v>Tennis Park, Киев</v>
      </c>
      <c r="G3" s="43"/>
      <c r="H3" s="43"/>
      <c r="I3" s="44"/>
      <c r="J3" s="45">
        <f>[1]Информация!$A$13</f>
        <v>0</v>
      </c>
      <c r="K3" s="46"/>
      <c r="L3" s="47"/>
      <c r="M3" s="44"/>
      <c r="N3" s="43"/>
      <c r="O3" s="44"/>
      <c r="P3" s="43"/>
      <c r="Q3" s="48" t="str">
        <f>[1]Информация!$A$17</f>
        <v>Елена Андреева</v>
      </c>
    </row>
    <row r="4" spans="1:17" s="41" customFormat="1" ht="11">
      <c r="A4" s="50"/>
      <c r="B4" s="51"/>
      <c r="C4" s="51" t="s">
        <v>71</v>
      </c>
      <c r="D4" s="51" t="s">
        <v>72</v>
      </c>
      <c r="E4" s="52" t="s">
        <v>58</v>
      </c>
      <c r="F4" s="52" t="s">
        <v>59</v>
      </c>
      <c r="G4" s="52"/>
      <c r="H4" s="51" t="s">
        <v>60</v>
      </c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10" customHeight="1">
      <c r="A6" s="60">
        <v>1</v>
      </c>
      <c r="B6" s="61"/>
      <c r="C6" s="62"/>
      <c r="D6" s="63">
        <v>1</v>
      </c>
      <c r="E6" s="64" t="s">
        <v>25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1.25" customHeight="1">
      <c r="A7" s="60"/>
      <c r="B7" s="70"/>
      <c r="C7" s="70"/>
      <c r="D7" s="70"/>
      <c r="E7" s="64" t="s">
        <v>27</v>
      </c>
      <c r="F7" s="64"/>
      <c r="G7" s="65"/>
      <c r="H7" s="64"/>
      <c r="I7" s="71"/>
      <c r="J7" s="72" t="str">
        <f>IF(I7="a",E6,IF(I7="b",E8,""))</f>
        <v/>
      </c>
      <c r="K7" s="68"/>
      <c r="L7" s="67"/>
      <c r="M7" s="68"/>
      <c r="N7" s="67"/>
      <c r="O7" s="73"/>
      <c r="P7" s="74"/>
      <c r="Q7" s="74"/>
    </row>
    <row r="8" spans="1:17" s="69" customFormat="1" ht="10" customHeight="1">
      <c r="A8" s="60"/>
      <c r="B8" s="60"/>
      <c r="C8" s="60"/>
      <c r="D8" s="60"/>
      <c r="E8" s="67"/>
      <c r="F8" s="67"/>
      <c r="H8" s="67"/>
      <c r="I8" s="75"/>
      <c r="J8" s="130" t="s">
        <v>25</v>
      </c>
      <c r="K8" s="77"/>
      <c r="L8" s="67"/>
      <c r="M8" s="68"/>
      <c r="N8" s="67"/>
      <c r="O8" s="68"/>
      <c r="P8" s="67"/>
      <c r="Q8" s="68"/>
    </row>
    <row r="9" spans="1:17" s="69" customFormat="1" ht="10" customHeight="1">
      <c r="A9" s="60"/>
      <c r="B9" s="60"/>
      <c r="C9" s="60"/>
      <c r="D9" s="60"/>
      <c r="E9" s="67"/>
      <c r="F9" s="67"/>
      <c r="H9" s="67"/>
      <c r="I9" s="75"/>
      <c r="J9" s="131" t="s">
        <v>27</v>
      </c>
      <c r="K9" s="79"/>
      <c r="L9" s="67"/>
      <c r="M9" s="68"/>
      <c r="N9" s="67"/>
      <c r="O9" s="68"/>
      <c r="P9" s="67"/>
      <c r="Q9" s="68"/>
    </row>
    <row r="10" spans="1:17" s="69" customFormat="1" ht="10" customHeight="1">
      <c r="A10" s="60">
        <v>2</v>
      </c>
      <c r="B10" s="61"/>
      <c r="C10" s="62"/>
      <c r="D10" s="80"/>
      <c r="E10" s="81" t="s">
        <v>67</v>
      </c>
      <c r="F10" s="81"/>
      <c r="G10" s="82"/>
      <c r="H10" s="81"/>
      <c r="I10" s="83"/>
      <c r="J10" s="67"/>
      <c r="K10" s="84"/>
      <c r="L10" s="85"/>
      <c r="M10" s="77"/>
      <c r="N10" s="67"/>
      <c r="O10" s="68"/>
      <c r="P10" s="67"/>
      <c r="Q10" s="68"/>
    </row>
    <row r="11" spans="1:17" s="69" customFormat="1" ht="10" customHeight="1">
      <c r="A11" s="60"/>
      <c r="B11" s="70"/>
      <c r="C11" s="70"/>
      <c r="D11" s="70"/>
      <c r="E11" s="81"/>
      <c r="F11" s="81"/>
      <c r="G11" s="82"/>
      <c r="H11" s="81"/>
      <c r="I11" s="86"/>
      <c r="J11" s="67"/>
      <c r="K11" s="84"/>
      <c r="L11" s="87"/>
      <c r="M11" s="88"/>
      <c r="N11" s="67"/>
      <c r="O11" s="68"/>
      <c r="P11" s="67"/>
      <c r="Q11" s="68"/>
    </row>
    <row r="12" spans="1:17" s="69" customFormat="1" ht="10" customHeight="1">
      <c r="A12" s="60"/>
      <c r="B12" s="60"/>
      <c r="C12" s="60"/>
      <c r="D12" s="89"/>
      <c r="E12" s="67"/>
      <c r="F12" s="67"/>
      <c r="H12" s="67"/>
      <c r="I12" s="90"/>
      <c r="J12" s="67"/>
      <c r="K12" s="84"/>
      <c r="L12" s="130" t="s">
        <v>25</v>
      </c>
      <c r="M12" s="68"/>
      <c r="N12" s="67"/>
      <c r="O12" s="68"/>
      <c r="P12" s="67"/>
      <c r="Q12" s="68"/>
    </row>
    <row r="13" spans="1:17" s="69" customFormat="1" ht="10" customHeight="1">
      <c r="A13" s="60"/>
      <c r="B13" s="60"/>
      <c r="C13" s="60"/>
      <c r="D13" s="89"/>
      <c r="E13" s="67"/>
      <c r="F13" s="67"/>
      <c r="H13" s="67"/>
      <c r="I13" s="90"/>
      <c r="J13" s="132"/>
      <c r="K13" s="133"/>
      <c r="L13" s="131" t="s">
        <v>27</v>
      </c>
      <c r="M13" s="79"/>
      <c r="N13" s="67"/>
      <c r="O13" s="68"/>
      <c r="P13" s="67"/>
      <c r="Q13" s="68"/>
    </row>
    <row r="14" spans="1:17" s="69" customFormat="1" ht="10" customHeight="1">
      <c r="A14" s="60">
        <v>3</v>
      </c>
      <c r="B14" s="61"/>
      <c r="C14" s="62"/>
      <c r="D14" s="80"/>
      <c r="E14" s="81" t="s">
        <v>45</v>
      </c>
      <c r="F14" s="81"/>
      <c r="G14" s="82"/>
      <c r="H14" s="81"/>
      <c r="I14" s="93"/>
      <c r="K14" s="84"/>
      <c r="L14" s="134">
        <v>84</v>
      </c>
      <c r="M14" s="84"/>
      <c r="N14" s="85"/>
      <c r="O14" s="68"/>
      <c r="P14" s="67"/>
      <c r="Q14" s="68"/>
    </row>
    <row r="15" spans="1:17" s="69" customFormat="1" ht="10" customHeight="1">
      <c r="A15" s="60"/>
      <c r="B15" s="70"/>
      <c r="C15" s="70"/>
      <c r="D15" s="70"/>
      <c r="E15" s="81" t="s">
        <v>48</v>
      </c>
      <c r="F15" s="81"/>
      <c r="G15" s="82"/>
      <c r="H15" s="81"/>
      <c r="I15" s="86"/>
      <c r="J15" s="72"/>
      <c r="K15" s="84"/>
      <c r="L15" s="67"/>
      <c r="M15" s="84"/>
      <c r="N15" s="67"/>
      <c r="O15" s="68"/>
      <c r="P15" s="67"/>
      <c r="Q15" s="68"/>
    </row>
    <row r="16" spans="1:17" s="69" customFormat="1" ht="10" customHeight="1">
      <c r="A16" s="60"/>
      <c r="B16" s="60"/>
      <c r="C16" s="60"/>
      <c r="D16" s="89"/>
      <c r="E16" s="67"/>
      <c r="F16" s="67"/>
      <c r="H16" s="67"/>
      <c r="I16" s="75"/>
      <c r="J16" s="91" t="s">
        <v>53</v>
      </c>
      <c r="K16" s="95"/>
      <c r="L16" s="67"/>
      <c r="M16" s="84"/>
      <c r="N16" s="67"/>
      <c r="O16" s="68"/>
      <c r="P16" s="67"/>
      <c r="Q16" s="68"/>
    </row>
    <row r="17" spans="1:17" s="69" customFormat="1" ht="10" customHeight="1">
      <c r="A17" s="60"/>
      <c r="B17" s="60"/>
      <c r="C17" s="60"/>
      <c r="D17" s="89"/>
      <c r="E17" s="67"/>
      <c r="F17" s="67"/>
      <c r="H17" s="67"/>
      <c r="I17" s="75"/>
      <c r="J17" s="92" t="s">
        <v>55</v>
      </c>
      <c r="K17" s="86"/>
      <c r="L17" s="67"/>
      <c r="M17" s="84"/>
      <c r="N17" s="67"/>
      <c r="O17" s="68"/>
      <c r="P17" s="67"/>
      <c r="Q17" s="68"/>
    </row>
    <row r="18" spans="1:17" s="69" customFormat="1" ht="10" customHeight="1">
      <c r="A18" s="60">
        <v>4</v>
      </c>
      <c r="B18" s="61"/>
      <c r="C18" s="62"/>
      <c r="D18" s="80"/>
      <c r="E18" s="81" t="s">
        <v>53</v>
      </c>
      <c r="F18" s="81"/>
      <c r="G18" s="82"/>
      <c r="H18" s="81"/>
      <c r="I18" s="83"/>
      <c r="J18" s="67">
        <v>80</v>
      </c>
      <c r="K18" s="68"/>
      <c r="L18" s="85"/>
      <c r="M18" s="95"/>
      <c r="N18" s="67"/>
      <c r="O18" s="68"/>
      <c r="P18" s="67"/>
      <c r="Q18" s="68"/>
    </row>
    <row r="19" spans="1:17" s="69" customFormat="1" ht="11.25" customHeight="1">
      <c r="A19" s="60"/>
      <c r="B19" s="70"/>
      <c r="C19" s="70"/>
      <c r="D19" s="70"/>
      <c r="E19" s="81" t="s">
        <v>55</v>
      </c>
      <c r="F19" s="81"/>
      <c r="G19" s="82"/>
      <c r="H19" s="81"/>
      <c r="I19" s="86"/>
      <c r="J19" s="67"/>
      <c r="K19" s="68"/>
      <c r="L19" s="87"/>
      <c r="M19" s="96"/>
      <c r="N19" s="67"/>
      <c r="O19" s="68"/>
      <c r="P19" s="67"/>
      <c r="Q19" s="68"/>
    </row>
    <row r="20" spans="1:17" s="69" customFormat="1" ht="10" customHeight="1">
      <c r="A20" s="60"/>
      <c r="B20" s="60"/>
      <c r="C20" s="60"/>
      <c r="D20" s="60"/>
      <c r="E20" s="67"/>
      <c r="F20" s="67"/>
      <c r="H20" s="67"/>
      <c r="I20" s="90"/>
      <c r="J20" s="67"/>
      <c r="K20" s="68"/>
      <c r="L20" s="67"/>
      <c r="M20" s="84"/>
      <c r="N20" s="130" t="s">
        <v>25</v>
      </c>
      <c r="O20" s="68"/>
      <c r="P20" s="67"/>
      <c r="Q20" s="68"/>
    </row>
    <row r="21" spans="1:17" s="69" customFormat="1" ht="10" customHeight="1">
      <c r="A21" s="60"/>
      <c r="B21" s="60"/>
      <c r="C21" s="60"/>
      <c r="D21" s="60"/>
      <c r="E21" s="67"/>
      <c r="F21" s="67"/>
      <c r="H21" s="67"/>
      <c r="I21" s="90"/>
      <c r="J21" s="67"/>
      <c r="K21" s="68"/>
      <c r="L21" s="67"/>
      <c r="M21" s="75"/>
      <c r="N21" s="131" t="s">
        <v>27</v>
      </c>
      <c r="O21" s="79"/>
      <c r="P21" s="67"/>
      <c r="Q21" s="68"/>
    </row>
    <row r="22" spans="1:17" s="69" customFormat="1" ht="10" customHeight="1">
      <c r="A22" s="60">
        <v>5</v>
      </c>
      <c r="B22" s="61"/>
      <c r="C22" s="62"/>
      <c r="D22" s="63">
        <v>4</v>
      </c>
      <c r="E22" s="64" t="s">
        <v>11</v>
      </c>
      <c r="F22" s="64"/>
      <c r="G22" s="65"/>
      <c r="H22" s="64"/>
      <c r="I22" s="66"/>
      <c r="J22" s="67"/>
      <c r="K22" s="68"/>
      <c r="M22" s="94"/>
      <c r="N22" s="67">
        <v>81</v>
      </c>
      <c r="O22" s="84"/>
      <c r="P22" s="67"/>
      <c r="Q22" s="68"/>
    </row>
    <row r="23" spans="1:17" s="69" customFormat="1" ht="10" customHeight="1">
      <c r="A23" s="60"/>
      <c r="B23" s="70"/>
      <c r="C23" s="70"/>
      <c r="D23" s="70"/>
      <c r="E23" s="64" t="s">
        <v>13</v>
      </c>
      <c r="F23" s="64"/>
      <c r="G23" s="65"/>
      <c r="H23" s="64"/>
      <c r="I23" s="71"/>
      <c r="J23" s="72"/>
      <c r="K23" s="68"/>
      <c r="L23" s="67"/>
      <c r="M23" s="84"/>
      <c r="N23" s="67"/>
      <c r="O23" s="84"/>
      <c r="P23" s="67"/>
      <c r="Q23" s="68"/>
    </row>
    <row r="24" spans="1:17" s="69" customFormat="1" ht="10" customHeight="1">
      <c r="A24" s="60"/>
      <c r="B24" s="60"/>
      <c r="C24" s="60"/>
      <c r="D24" s="60"/>
      <c r="E24" s="67"/>
      <c r="F24" s="67"/>
      <c r="H24" s="67"/>
      <c r="I24" s="75"/>
      <c r="J24" s="130" t="s">
        <v>11</v>
      </c>
      <c r="K24" s="77"/>
      <c r="L24" s="67"/>
      <c r="M24" s="84"/>
      <c r="N24" s="67"/>
      <c r="O24" s="84"/>
      <c r="P24" s="67"/>
      <c r="Q24" s="68"/>
    </row>
    <row r="25" spans="1:17" s="69" customFormat="1" ht="10" customHeight="1">
      <c r="A25" s="60"/>
      <c r="B25" s="60"/>
      <c r="C25" s="60"/>
      <c r="D25" s="60"/>
      <c r="E25" s="67"/>
      <c r="F25" s="67"/>
      <c r="H25" s="67"/>
      <c r="I25" s="75"/>
      <c r="J25" s="131" t="s">
        <v>13</v>
      </c>
      <c r="K25" s="79"/>
      <c r="L25" s="67"/>
      <c r="M25" s="84"/>
      <c r="N25" s="67"/>
      <c r="O25" s="84"/>
      <c r="P25" s="67"/>
      <c r="Q25" s="68"/>
    </row>
    <row r="26" spans="1:17" s="69" customFormat="1" ht="10" customHeight="1">
      <c r="A26" s="60">
        <v>6</v>
      </c>
      <c r="B26" s="61"/>
      <c r="C26" s="62"/>
      <c r="D26" s="80"/>
      <c r="E26" s="81" t="s">
        <v>67</v>
      </c>
      <c r="F26" s="81"/>
      <c r="G26" s="82"/>
      <c r="H26" s="81"/>
      <c r="I26" s="83"/>
      <c r="J26" s="67"/>
      <c r="K26" s="84"/>
      <c r="L26" s="85"/>
      <c r="M26" s="95"/>
      <c r="N26" s="67"/>
      <c r="O26" s="84"/>
      <c r="P26" s="67"/>
      <c r="Q26" s="68"/>
    </row>
    <row r="27" spans="1:17" s="69" customFormat="1" ht="10" customHeight="1">
      <c r="A27" s="60"/>
      <c r="B27" s="70"/>
      <c r="C27" s="70"/>
      <c r="D27" s="70"/>
      <c r="E27" s="81"/>
      <c r="F27" s="81"/>
      <c r="G27" s="82"/>
      <c r="H27" s="81"/>
      <c r="I27" s="86"/>
      <c r="J27" s="67"/>
      <c r="K27" s="84"/>
      <c r="L27" s="87"/>
      <c r="M27" s="96"/>
      <c r="N27" s="67"/>
      <c r="O27" s="84"/>
      <c r="P27" s="67"/>
      <c r="Q27" s="68"/>
    </row>
    <row r="28" spans="1:17" s="69" customFormat="1" ht="10" customHeight="1">
      <c r="A28" s="60"/>
      <c r="B28" s="60"/>
      <c r="C28" s="60"/>
      <c r="D28" s="89"/>
      <c r="E28" s="67"/>
      <c r="F28" s="67"/>
      <c r="H28" s="67"/>
      <c r="I28" s="90"/>
      <c r="J28" s="67"/>
      <c r="K28" s="84"/>
      <c r="L28" s="130" t="s">
        <v>11</v>
      </c>
      <c r="M28" s="84"/>
      <c r="N28" s="67"/>
      <c r="O28" s="84"/>
      <c r="P28" s="67"/>
      <c r="Q28" s="68"/>
    </row>
    <row r="29" spans="1:17" s="69" customFormat="1" ht="10" customHeight="1">
      <c r="A29" s="60"/>
      <c r="B29" s="60"/>
      <c r="C29" s="60"/>
      <c r="D29" s="89"/>
      <c r="E29" s="67"/>
      <c r="F29" s="67"/>
      <c r="H29" s="67"/>
      <c r="I29" s="90"/>
      <c r="J29" s="135"/>
      <c r="K29" s="133"/>
      <c r="L29" s="131" t="s">
        <v>13</v>
      </c>
      <c r="M29" s="86"/>
      <c r="N29" s="67"/>
      <c r="O29" s="84"/>
      <c r="P29" s="67"/>
      <c r="Q29" s="68"/>
    </row>
    <row r="30" spans="1:17" s="69" customFormat="1" ht="10" customHeight="1">
      <c r="A30" s="60">
        <v>7</v>
      </c>
      <c r="B30" s="61"/>
      <c r="C30" s="62"/>
      <c r="D30" s="80"/>
      <c r="E30" s="136" t="s">
        <v>16</v>
      </c>
      <c r="F30" s="81"/>
      <c r="G30" s="82"/>
      <c r="H30" s="81"/>
      <c r="I30" s="93"/>
      <c r="K30" s="84"/>
      <c r="L30" s="67">
        <v>86</v>
      </c>
      <c r="M30" s="68"/>
      <c r="N30" s="85"/>
      <c r="O30" s="84"/>
      <c r="P30" s="67"/>
      <c r="Q30" s="68"/>
    </row>
    <row r="31" spans="1:17" s="69" customFormat="1" ht="10" customHeight="1">
      <c r="A31" s="60"/>
      <c r="B31" s="70"/>
      <c r="C31" s="70"/>
      <c r="D31" s="70"/>
      <c r="E31" s="136" t="s">
        <v>18</v>
      </c>
      <c r="F31" s="81"/>
      <c r="G31" s="82"/>
      <c r="H31" s="81"/>
      <c r="I31" s="86"/>
      <c r="J31" s="72"/>
      <c r="K31" s="84"/>
      <c r="L31" s="67"/>
      <c r="M31" s="68"/>
      <c r="N31" s="67"/>
      <c r="O31" s="84"/>
      <c r="P31" s="67"/>
      <c r="Q31" s="68"/>
    </row>
    <row r="32" spans="1:17" s="69" customFormat="1" ht="10" customHeight="1">
      <c r="A32" s="60"/>
      <c r="B32" s="60"/>
      <c r="C32" s="60"/>
      <c r="D32" s="89"/>
      <c r="E32" s="67"/>
      <c r="F32" s="67"/>
      <c r="H32" s="67"/>
      <c r="I32" s="75"/>
      <c r="J32" s="130" t="s">
        <v>16</v>
      </c>
      <c r="K32" s="95"/>
      <c r="L32" s="67"/>
      <c r="M32" s="68"/>
      <c r="N32" s="67"/>
      <c r="O32" s="84"/>
      <c r="P32" s="67"/>
      <c r="Q32" s="68"/>
    </row>
    <row r="33" spans="1:17" s="69" customFormat="1" ht="10" customHeight="1">
      <c r="A33" s="60"/>
      <c r="B33" s="60"/>
      <c r="C33" s="60"/>
      <c r="D33" s="89"/>
      <c r="E33" s="67"/>
      <c r="F33" s="67"/>
      <c r="H33" s="67"/>
      <c r="I33" s="75"/>
      <c r="J33" s="131" t="s">
        <v>18</v>
      </c>
      <c r="K33" s="86"/>
      <c r="L33" s="67"/>
      <c r="M33" s="68"/>
      <c r="N33" s="67"/>
      <c r="O33" s="84"/>
      <c r="P33" s="67"/>
      <c r="Q33" s="68"/>
    </row>
    <row r="34" spans="1:17" s="69" customFormat="1" ht="10" customHeight="1">
      <c r="A34" s="60">
        <v>8</v>
      </c>
      <c r="B34" s="61"/>
      <c r="C34" s="62"/>
      <c r="D34" s="80"/>
      <c r="E34" s="81" t="s">
        <v>34</v>
      </c>
      <c r="F34" s="81"/>
      <c r="G34" s="82"/>
      <c r="H34" s="81"/>
      <c r="I34" s="83"/>
      <c r="J34" s="67">
        <v>85</v>
      </c>
      <c r="K34" s="68"/>
      <c r="L34" s="85"/>
      <c r="M34" s="77"/>
      <c r="N34" s="67"/>
      <c r="O34" s="84"/>
      <c r="P34" s="67"/>
      <c r="Q34" s="68"/>
    </row>
    <row r="35" spans="1:17" s="69" customFormat="1" ht="10" customHeight="1">
      <c r="A35" s="60"/>
      <c r="B35" s="70"/>
      <c r="C35" s="70"/>
      <c r="D35" s="70"/>
      <c r="E35" s="81" t="s">
        <v>36</v>
      </c>
      <c r="F35" s="81"/>
      <c r="G35" s="82"/>
      <c r="H35" s="81"/>
      <c r="I35" s="86"/>
      <c r="J35" s="67"/>
      <c r="K35" s="68"/>
      <c r="L35" s="87"/>
      <c r="M35" s="88"/>
      <c r="N35" s="67"/>
      <c r="O35" s="84"/>
      <c r="P35" s="67"/>
      <c r="Q35" s="68"/>
    </row>
    <row r="36" spans="1:17" s="69" customFormat="1" ht="10" customHeight="1">
      <c r="A36" s="60"/>
      <c r="B36" s="60"/>
      <c r="C36" s="60"/>
      <c r="D36" s="89"/>
      <c r="E36" s="67"/>
      <c r="F36" s="67"/>
      <c r="H36" s="67"/>
      <c r="I36" s="90"/>
      <c r="J36" s="67"/>
      <c r="K36" s="68"/>
      <c r="L36" s="67"/>
      <c r="M36" s="68"/>
      <c r="N36" s="68"/>
      <c r="O36" s="84"/>
      <c r="P36" s="130" t="s">
        <v>25</v>
      </c>
      <c r="Q36" s="68"/>
    </row>
    <row r="37" spans="1:17" s="69" customFormat="1" ht="10" customHeight="1">
      <c r="A37" s="60"/>
      <c r="B37" s="60"/>
      <c r="C37" s="60"/>
      <c r="D37" s="89"/>
      <c r="E37" s="67"/>
      <c r="F37" s="67"/>
      <c r="H37" s="67"/>
      <c r="I37" s="90"/>
      <c r="J37" s="67"/>
      <c r="K37" s="68"/>
      <c r="L37" s="67"/>
      <c r="M37" s="68"/>
      <c r="N37" s="100"/>
      <c r="O37" s="75"/>
      <c r="P37" s="131" t="s">
        <v>27</v>
      </c>
      <c r="Q37" s="137"/>
    </row>
    <row r="38" spans="1:17" s="69" customFormat="1" ht="10" customHeight="1">
      <c r="A38" s="60">
        <v>9</v>
      </c>
      <c r="B38" s="61"/>
      <c r="C38" s="62"/>
      <c r="D38" s="80"/>
      <c r="E38" s="136" t="s">
        <v>40</v>
      </c>
      <c r="F38" s="81"/>
      <c r="G38" s="82"/>
      <c r="H38" s="81"/>
      <c r="I38" s="93"/>
      <c r="J38" s="67"/>
      <c r="K38" s="68"/>
      <c r="L38" s="67"/>
      <c r="M38" s="68"/>
      <c r="O38" s="94"/>
      <c r="P38" s="85">
        <v>83</v>
      </c>
      <c r="Q38" s="68"/>
    </row>
    <row r="39" spans="1:17" s="69" customFormat="1" ht="10" customHeight="1">
      <c r="A39" s="60"/>
      <c r="B39" s="70"/>
      <c r="C39" s="70"/>
      <c r="D39" s="70"/>
      <c r="E39" s="136" t="s">
        <v>42</v>
      </c>
      <c r="F39" s="81"/>
      <c r="G39" s="82"/>
      <c r="H39" s="81"/>
      <c r="I39" s="86"/>
      <c r="J39" s="72"/>
      <c r="K39" s="68"/>
      <c r="L39" s="67"/>
      <c r="M39" s="68"/>
      <c r="N39" s="67"/>
      <c r="O39" s="84"/>
      <c r="P39" s="87"/>
      <c r="Q39" s="88"/>
    </row>
    <row r="40" spans="1:17" s="69" customFormat="1" ht="10" customHeight="1">
      <c r="A40" s="60"/>
      <c r="B40" s="60"/>
      <c r="C40" s="60"/>
      <c r="D40" s="89"/>
      <c r="E40" s="67"/>
      <c r="F40" s="67"/>
      <c r="H40" s="67"/>
      <c r="I40" s="75"/>
      <c r="J40" s="130" t="s">
        <v>33</v>
      </c>
      <c r="K40" s="77"/>
      <c r="L40" s="67"/>
      <c r="M40" s="68"/>
      <c r="N40" s="67"/>
      <c r="O40" s="84"/>
      <c r="P40" s="67"/>
      <c r="Q40" s="68"/>
    </row>
    <row r="41" spans="1:17" s="69" customFormat="1" ht="10" customHeight="1">
      <c r="A41" s="60"/>
      <c r="B41" s="60"/>
      <c r="C41" s="60"/>
      <c r="D41" s="89"/>
      <c r="E41" s="67"/>
      <c r="F41" s="67"/>
      <c r="H41" s="67"/>
      <c r="I41" s="75"/>
      <c r="J41" s="131" t="s">
        <v>35</v>
      </c>
      <c r="K41" s="79"/>
      <c r="L41" s="67"/>
      <c r="M41" s="68"/>
      <c r="N41" s="67"/>
      <c r="O41" s="84"/>
      <c r="P41" s="67"/>
      <c r="Q41" s="68"/>
    </row>
    <row r="42" spans="1:17" s="69" customFormat="1" ht="10" customHeight="1">
      <c r="A42" s="60">
        <v>10</v>
      </c>
      <c r="B42" s="61"/>
      <c r="C42" s="62"/>
      <c r="D42" s="80"/>
      <c r="E42" s="81" t="s">
        <v>33</v>
      </c>
      <c r="F42" s="81"/>
      <c r="G42" s="82"/>
      <c r="H42" s="81"/>
      <c r="I42" s="83"/>
      <c r="J42" s="67">
        <v>85</v>
      </c>
      <c r="K42" s="84"/>
      <c r="L42" s="85"/>
      <c r="M42" s="77"/>
      <c r="N42" s="67"/>
      <c r="O42" s="84"/>
      <c r="P42" s="67"/>
      <c r="Q42" s="68"/>
    </row>
    <row r="43" spans="1:17" s="69" customFormat="1" ht="10" customHeight="1">
      <c r="A43" s="60"/>
      <c r="B43" s="70"/>
      <c r="C43" s="70"/>
      <c r="D43" s="70"/>
      <c r="E43" s="81" t="s">
        <v>35</v>
      </c>
      <c r="F43" s="81"/>
      <c r="G43" s="82"/>
      <c r="H43" s="81"/>
      <c r="I43" s="86"/>
      <c r="J43" s="67"/>
      <c r="K43" s="84"/>
      <c r="L43" s="87"/>
      <c r="M43" s="88"/>
      <c r="N43" s="67"/>
      <c r="O43" s="84"/>
      <c r="P43" s="67"/>
      <c r="Q43" s="68"/>
    </row>
    <row r="44" spans="1:17" s="69" customFormat="1" ht="10" customHeight="1">
      <c r="A44" s="60"/>
      <c r="B44" s="60"/>
      <c r="C44" s="60"/>
      <c r="D44" s="89"/>
      <c r="E44" s="67"/>
      <c r="F44" s="67"/>
      <c r="H44" s="67"/>
      <c r="I44" s="90"/>
      <c r="J44" s="67"/>
      <c r="K44" s="84"/>
      <c r="L44" s="130" t="s">
        <v>26</v>
      </c>
      <c r="M44" s="68"/>
      <c r="N44" s="67"/>
      <c r="O44" s="84"/>
      <c r="P44" s="67"/>
      <c r="Q44" s="68"/>
    </row>
    <row r="45" spans="1:17" s="69" customFormat="1" ht="10" customHeight="1">
      <c r="A45" s="60"/>
      <c r="B45" s="60"/>
      <c r="C45" s="60"/>
      <c r="D45" s="89"/>
      <c r="E45" s="67"/>
      <c r="F45" s="67"/>
      <c r="H45" s="67"/>
      <c r="I45" s="90"/>
      <c r="J45" s="67"/>
      <c r="K45" s="133"/>
      <c r="L45" s="131" t="s">
        <v>28</v>
      </c>
      <c r="M45" s="79"/>
      <c r="N45" s="67"/>
      <c r="O45" s="84"/>
      <c r="P45" s="67"/>
      <c r="Q45" s="68"/>
    </row>
    <row r="46" spans="1:17" s="69" customFormat="1" ht="10" customHeight="1">
      <c r="A46" s="60">
        <v>11</v>
      </c>
      <c r="B46" s="61"/>
      <c r="C46" s="62"/>
      <c r="D46" s="80"/>
      <c r="E46" s="81" t="s">
        <v>67</v>
      </c>
      <c r="F46" s="81"/>
      <c r="G46" s="82"/>
      <c r="H46" s="81"/>
      <c r="I46" s="93"/>
      <c r="K46" s="84"/>
      <c r="L46" s="67">
        <v>84</v>
      </c>
      <c r="M46" s="84"/>
      <c r="N46" s="85"/>
      <c r="O46" s="84"/>
      <c r="P46" s="67"/>
      <c r="Q46" s="68"/>
    </row>
    <row r="47" spans="1:17" s="69" customFormat="1" ht="10" customHeight="1">
      <c r="A47" s="60"/>
      <c r="B47" s="70"/>
      <c r="C47" s="70"/>
      <c r="D47" s="70"/>
      <c r="E47" s="81"/>
      <c r="F47" s="81"/>
      <c r="G47" s="82"/>
      <c r="H47" s="81"/>
      <c r="I47" s="86"/>
      <c r="J47" s="72"/>
      <c r="K47" s="84"/>
      <c r="L47" s="67"/>
      <c r="M47" s="84"/>
      <c r="N47" s="67"/>
      <c r="O47" s="84"/>
      <c r="P47" s="67"/>
      <c r="Q47" s="68"/>
    </row>
    <row r="48" spans="1:17" s="69" customFormat="1" ht="10" customHeight="1">
      <c r="A48" s="60"/>
      <c r="B48" s="60"/>
      <c r="C48" s="60"/>
      <c r="D48" s="60"/>
      <c r="E48" s="67"/>
      <c r="F48" s="67"/>
      <c r="H48" s="67"/>
      <c r="I48" s="75"/>
      <c r="J48" s="130" t="s">
        <v>26</v>
      </c>
      <c r="K48" s="95"/>
      <c r="L48" s="67"/>
      <c r="M48" s="84"/>
      <c r="N48" s="67"/>
      <c r="O48" s="84"/>
      <c r="P48" s="67"/>
      <c r="Q48" s="68"/>
    </row>
    <row r="49" spans="1:17" s="69" customFormat="1" ht="10" customHeight="1">
      <c r="A49" s="60"/>
      <c r="B49" s="60"/>
      <c r="C49" s="60"/>
      <c r="D49" s="60"/>
      <c r="E49" s="67"/>
      <c r="F49" s="67"/>
      <c r="H49" s="67"/>
      <c r="I49" s="75"/>
      <c r="J49" s="131" t="s">
        <v>28</v>
      </c>
      <c r="K49" s="86"/>
      <c r="L49" s="67"/>
      <c r="M49" s="84"/>
      <c r="N49" s="67"/>
      <c r="O49" s="84"/>
      <c r="P49" s="67"/>
      <c r="Q49" s="68"/>
    </row>
    <row r="50" spans="1:17" s="69" customFormat="1" ht="10" customHeight="1">
      <c r="A50" s="60">
        <v>12</v>
      </c>
      <c r="B50" s="61"/>
      <c r="C50" s="62"/>
      <c r="D50" s="63">
        <v>3</v>
      </c>
      <c r="E50" s="64" t="s">
        <v>26</v>
      </c>
      <c r="F50" s="64"/>
      <c r="G50" s="65"/>
      <c r="H50" s="64"/>
      <c r="I50" s="106"/>
      <c r="J50" s="67"/>
      <c r="K50" s="68"/>
      <c r="L50" s="85"/>
      <c r="M50" s="95"/>
      <c r="N50" s="67"/>
      <c r="O50" s="84"/>
      <c r="P50" s="67"/>
      <c r="Q50" s="68"/>
    </row>
    <row r="51" spans="1:17" s="69" customFormat="1" ht="10" customHeight="1">
      <c r="A51" s="60"/>
      <c r="B51" s="70"/>
      <c r="C51" s="70"/>
      <c r="D51" s="70"/>
      <c r="E51" s="64" t="s">
        <v>28</v>
      </c>
      <c r="F51" s="64"/>
      <c r="G51" s="65"/>
      <c r="H51" s="64"/>
      <c r="I51" s="71"/>
      <c r="J51" s="67"/>
      <c r="K51" s="68"/>
      <c r="L51" s="87"/>
      <c r="M51" s="96"/>
      <c r="N51" s="67"/>
      <c r="O51" s="84"/>
      <c r="P51" s="67"/>
      <c r="Q51" s="68"/>
    </row>
    <row r="52" spans="1:17" s="69" customFormat="1" ht="10" customHeight="1">
      <c r="A52" s="60"/>
      <c r="B52" s="60"/>
      <c r="C52" s="60"/>
      <c r="D52" s="60"/>
      <c r="E52" s="67"/>
      <c r="F52" s="67"/>
      <c r="H52" s="67"/>
      <c r="I52" s="90"/>
      <c r="J52" s="67"/>
      <c r="K52" s="68"/>
      <c r="L52" s="67"/>
      <c r="M52" s="84"/>
      <c r="N52" s="130" t="s">
        <v>26</v>
      </c>
      <c r="O52" s="84"/>
      <c r="P52" s="67"/>
      <c r="Q52" s="68"/>
    </row>
    <row r="53" spans="1:17" s="69" customFormat="1" ht="10" customHeight="1">
      <c r="A53" s="60"/>
      <c r="B53" s="60"/>
      <c r="C53" s="60"/>
      <c r="D53" s="60"/>
      <c r="E53" s="67"/>
      <c r="F53" s="67"/>
      <c r="H53" s="67"/>
      <c r="I53" s="90"/>
      <c r="J53" s="67"/>
      <c r="K53" s="68"/>
      <c r="L53" s="67"/>
      <c r="M53" s="75"/>
      <c r="N53" s="131" t="s">
        <v>28</v>
      </c>
      <c r="O53" s="86"/>
      <c r="P53" s="67"/>
      <c r="Q53" s="68"/>
    </row>
    <row r="54" spans="1:17" s="69" customFormat="1" ht="10" customHeight="1">
      <c r="A54" s="60">
        <v>13</v>
      </c>
      <c r="B54" s="61"/>
      <c r="C54" s="62"/>
      <c r="D54" s="80"/>
      <c r="E54" s="81" t="s">
        <v>15</v>
      </c>
      <c r="F54" s="81"/>
      <c r="G54" s="82"/>
      <c r="H54" s="81"/>
      <c r="I54" s="93"/>
      <c r="J54" s="67"/>
      <c r="K54" s="68"/>
      <c r="M54" s="94"/>
      <c r="N54" s="67" t="s">
        <v>73</v>
      </c>
      <c r="O54" s="68"/>
      <c r="P54" s="67"/>
      <c r="Q54" s="68"/>
    </row>
    <row r="55" spans="1:17" s="69" customFormat="1" ht="10" customHeight="1">
      <c r="A55" s="60"/>
      <c r="B55" s="70"/>
      <c r="C55" s="70"/>
      <c r="D55" s="70"/>
      <c r="E55" s="81" t="s">
        <v>17</v>
      </c>
      <c r="F55" s="81"/>
      <c r="G55" s="82"/>
      <c r="H55" s="81"/>
      <c r="I55" s="86"/>
      <c r="J55" s="72"/>
      <c r="K55" s="68"/>
      <c r="L55" s="67"/>
      <c r="M55" s="84"/>
      <c r="N55" s="67"/>
      <c r="O55" s="68"/>
      <c r="P55" s="67"/>
      <c r="Q55" s="68"/>
    </row>
    <row r="56" spans="1:17" s="69" customFormat="1" ht="10" customHeight="1">
      <c r="A56" s="60"/>
      <c r="B56" s="60"/>
      <c r="C56" s="60"/>
      <c r="D56" s="89"/>
      <c r="E56" s="67"/>
      <c r="F56" s="67"/>
      <c r="H56" s="67"/>
      <c r="I56" s="75"/>
      <c r="J56" s="130" t="s">
        <v>15</v>
      </c>
      <c r="K56" s="77"/>
      <c r="L56" s="67"/>
      <c r="M56" s="84"/>
      <c r="N56" s="67"/>
      <c r="O56" s="68"/>
      <c r="P56" s="67"/>
      <c r="Q56" s="68"/>
    </row>
    <row r="57" spans="1:17" s="69" customFormat="1" ht="10" customHeight="1">
      <c r="A57" s="60"/>
      <c r="B57" s="60"/>
      <c r="C57" s="60"/>
      <c r="D57" s="89"/>
      <c r="E57" s="67"/>
      <c r="F57" s="67"/>
      <c r="H57" s="67"/>
      <c r="I57" s="75"/>
      <c r="J57" s="131" t="s">
        <v>17</v>
      </c>
      <c r="K57" s="79"/>
      <c r="L57" s="67"/>
      <c r="M57" s="84"/>
      <c r="N57" s="67"/>
      <c r="O57" s="68"/>
      <c r="P57" s="67"/>
      <c r="Q57" s="68"/>
    </row>
    <row r="58" spans="1:17" s="69" customFormat="1" ht="10" customHeight="1">
      <c r="A58" s="60">
        <v>14</v>
      </c>
      <c r="B58" s="61"/>
      <c r="C58" s="62"/>
      <c r="D58" s="80"/>
      <c r="E58" s="81" t="s">
        <v>20</v>
      </c>
      <c r="F58" s="81"/>
      <c r="G58" s="82"/>
      <c r="H58" s="81"/>
      <c r="I58" s="83"/>
      <c r="J58" s="67">
        <v>86</v>
      </c>
      <c r="K58" s="84"/>
      <c r="L58" s="85"/>
      <c r="M58" s="95"/>
      <c r="N58" s="67"/>
      <c r="O58" s="68"/>
      <c r="P58" s="67"/>
      <c r="Q58" s="68"/>
    </row>
    <row r="59" spans="1:17" s="69" customFormat="1" ht="10" customHeight="1">
      <c r="A59" s="60"/>
      <c r="B59" s="70"/>
      <c r="C59" s="70"/>
      <c r="D59" s="70"/>
      <c r="E59" s="81" t="s">
        <v>22</v>
      </c>
      <c r="F59" s="81"/>
      <c r="G59" s="82"/>
      <c r="H59" s="81"/>
      <c r="I59" s="86"/>
      <c r="J59" s="67"/>
      <c r="K59" s="84"/>
      <c r="L59" s="87"/>
      <c r="M59" s="96"/>
      <c r="N59" s="67"/>
      <c r="O59" s="68"/>
      <c r="P59" s="67"/>
      <c r="Q59" s="68"/>
    </row>
    <row r="60" spans="1:17" s="69" customFormat="1" ht="10" customHeight="1">
      <c r="A60" s="60"/>
      <c r="B60" s="60"/>
      <c r="C60" s="60"/>
      <c r="D60" s="89"/>
      <c r="E60" s="67"/>
      <c r="F60" s="67"/>
      <c r="H60" s="67"/>
      <c r="I60" s="90"/>
      <c r="J60" s="67"/>
      <c r="K60" s="84"/>
      <c r="L60" s="130" t="s">
        <v>41</v>
      </c>
      <c r="M60" s="84"/>
      <c r="N60" s="67"/>
      <c r="O60" s="68"/>
      <c r="P60" s="67"/>
      <c r="Q60" s="68"/>
    </row>
    <row r="61" spans="1:17" s="69" customFormat="1" ht="10" customHeight="1">
      <c r="A61" s="60"/>
      <c r="B61" s="60"/>
      <c r="C61" s="60"/>
      <c r="D61" s="89"/>
      <c r="E61" s="67"/>
      <c r="F61" s="67"/>
      <c r="H61" s="67"/>
      <c r="I61" s="90"/>
      <c r="J61" s="67"/>
      <c r="K61" s="133"/>
      <c r="L61" s="131" t="s">
        <v>43</v>
      </c>
      <c r="M61" s="86"/>
      <c r="N61" s="67"/>
      <c r="O61" s="68"/>
      <c r="P61" s="67"/>
      <c r="Q61" s="68"/>
    </row>
    <row r="62" spans="1:17" s="69" customFormat="1" ht="10" customHeight="1">
      <c r="A62" s="60">
        <v>15</v>
      </c>
      <c r="B62" s="61"/>
      <c r="C62" s="62"/>
      <c r="D62" s="80"/>
      <c r="E62" s="81" t="s">
        <v>67</v>
      </c>
      <c r="F62" s="81"/>
      <c r="G62" s="82"/>
      <c r="H62" s="81"/>
      <c r="I62" s="93"/>
      <c r="K62" s="84"/>
      <c r="L62" s="67">
        <v>86</v>
      </c>
      <c r="M62" s="68"/>
      <c r="N62" s="85"/>
      <c r="O62" s="68"/>
      <c r="P62" s="67"/>
      <c r="Q62" s="68"/>
    </row>
    <row r="63" spans="1:17" s="69" customFormat="1" ht="10" customHeight="1">
      <c r="A63" s="60"/>
      <c r="B63" s="70"/>
      <c r="C63" s="70"/>
      <c r="D63" s="70"/>
      <c r="E63" s="81"/>
      <c r="F63" s="81"/>
      <c r="G63" s="82"/>
      <c r="H63" s="81"/>
      <c r="I63" s="86"/>
      <c r="J63" s="72"/>
      <c r="K63" s="84"/>
      <c r="L63" s="67"/>
      <c r="M63" s="68"/>
      <c r="N63" s="67"/>
      <c r="O63" s="68"/>
      <c r="P63" s="67"/>
      <c r="Q63" s="68"/>
    </row>
    <row r="64" spans="1:17" s="69" customFormat="1" ht="10" customHeight="1">
      <c r="A64" s="60"/>
      <c r="B64" s="60"/>
      <c r="C64" s="60"/>
      <c r="D64" s="60"/>
      <c r="E64" s="67"/>
      <c r="F64" s="67"/>
      <c r="H64" s="67"/>
      <c r="I64" s="75"/>
      <c r="J64" s="130" t="s">
        <v>41</v>
      </c>
      <c r="K64" s="107"/>
      <c r="L64" s="138"/>
      <c r="M64" s="97"/>
      <c r="N64" s="98"/>
      <c r="O64" s="97"/>
      <c r="P64" s="98"/>
      <c r="Q64" s="68"/>
    </row>
    <row r="65" spans="1:17" s="69" customFormat="1" ht="10" customHeight="1">
      <c r="A65" s="60"/>
      <c r="B65" s="60"/>
      <c r="C65" s="60"/>
      <c r="D65" s="60"/>
      <c r="E65" s="67"/>
      <c r="F65" s="67"/>
      <c r="G65" s="57"/>
      <c r="H65" s="67"/>
      <c r="I65" s="75"/>
      <c r="J65" s="131" t="s">
        <v>43</v>
      </c>
      <c r="K65" s="79"/>
      <c r="L65" s="138"/>
      <c r="M65" s="97"/>
      <c r="N65" s="98"/>
      <c r="O65" s="97"/>
      <c r="P65" s="98"/>
      <c r="Q65" s="68"/>
    </row>
    <row r="66" spans="1:17" s="69" customFormat="1" ht="10" customHeight="1">
      <c r="A66" s="60">
        <v>16</v>
      </c>
      <c r="B66" s="61"/>
      <c r="C66" s="62"/>
      <c r="D66" s="63">
        <v>2</v>
      </c>
      <c r="E66" s="64" t="s">
        <v>41</v>
      </c>
      <c r="F66" s="64"/>
      <c r="G66" s="65"/>
      <c r="H66" s="64"/>
      <c r="I66" s="106"/>
      <c r="J66" s="67"/>
      <c r="K66" s="68"/>
      <c r="L66" s="102"/>
      <c r="M66" s="107"/>
      <c r="N66" s="98"/>
      <c r="O66" s="97"/>
      <c r="P66" s="98"/>
      <c r="Q66" s="68"/>
    </row>
    <row r="67" spans="1:17" s="69" customFormat="1" ht="10" customHeight="1">
      <c r="A67" s="60"/>
      <c r="B67" s="70"/>
      <c r="C67" s="70"/>
      <c r="D67" s="70"/>
      <c r="E67" s="64" t="s">
        <v>43</v>
      </c>
      <c r="F67" s="64"/>
      <c r="G67" s="65"/>
      <c r="H67" s="64"/>
      <c r="I67" s="71"/>
      <c r="J67" s="67"/>
      <c r="K67" s="68"/>
      <c r="L67" s="103"/>
      <c r="M67" s="105"/>
      <c r="N67" s="98"/>
      <c r="O67" s="97"/>
      <c r="P67" s="98"/>
      <c r="Q67" s="68"/>
    </row>
    <row r="68" spans="1:17" s="116" customFormat="1" ht="6" customHeight="1">
      <c r="A68" s="60"/>
      <c r="B68" s="108"/>
      <c r="C68" s="108"/>
      <c r="D68" s="109"/>
      <c r="E68" s="110"/>
      <c r="F68" s="110"/>
      <c r="G68" s="111"/>
      <c r="H68" s="110"/>
      <c r="I68" s="112"/>
      <c r="J68" s="110"/>
      <c r="K68" s="113"/>
      <c r="L68" s="114"/>
      <c r="M68" s="115"/>
      <c r="N68" s="114"/>
      <c r="O68" s="115"/>
      <c r="P68" s="114"/>
      <c r="Q68" s="115"/>
    </row>
    <row r="69" spans="1:17" s="151" customFormat="1" ht="10.5" customHeight="1">
      <c r="A69" s="139"/>
      <c r="B69" s="140"/>
      <c r="C69" s="141"/>
      <c r="D69" s="142"/>
      <c r="E69" s="143" t="s">
        <v>74</v>
      </c>
      <c r="F69" s="142"/>
      <c r="G69" s="144"/>
      <c r="H69" s="145"/>
      <c r="I69" s="142"/>
      <c r="J69" s="146" t="s">
        <v>75</v>
      </c>
      <c r="K69" s="147"/>
      <c r="L69" s="143"/>
      <c r="M69" s="148"/>
      <c r="N69" s="149"/>
      <c r="O69" s="146"/>
      <c r="P69" s="146"/>
      <c r="Q69" s="150"/>
    </row>
    <row r="70" spans="1:17" s="151" customFormat="1" ht="12.75" customHeight="1">
      <c r="A70" s="152"/>
      <c r="B70" s="153"/>
      <c r="C70" s="154"/>
      <c r="D70" s="155" t="s">
        <v>76</v>
      </c>
      <c r="E70" s="156" t="s">
        <v>25</v>
      </c>
      <c r="F70" s="157"/>
      <c r="G70" s="156"/>
      <c r="H70" s="158"/>
      <c r="I70" s="159"/>
      <c r="J70" s="160" t="s">
        <v>77</v>
      </c>
      <c r="K70" s="161"/>
      <c r="L70" s="160" t="s">
        <v>78</v>
      </c>
      <c r="M70" s="162"/>
      <c r="N70" s="163"/>
      <c r="O70" s="164"/>
      <c r="P70" s="164"/>
      <c r="Q70" s="165"/>
    </row>
    <row r="71" spans="1:17" s="151" customFormat="1" ht="12.75" customHeight="1">
      <c r="A71" s="152"/>
      <c r="B71" s="153"/>
      <c r="C71" s="154"/>
      <c r="D71" s="155"/>
      <c r="E71" s="156" t="s">
        <v>27</v>
      </c>
      <c r="F71" s="157"/>
      <c r="G71" s="156"/>
      <c r="H71" s="158"/>
      <c r="I71" s="159"/>
      <c r="J71" s="160"/>
      <c r="K71" s="161"/>
      <c r="L71" s="160"/>
      <c r="M71" s="162"/>
      <c r="N71" s="166"/>
      <c r="O71" s="167"/>
      <c r="P71" s="167"/>
      <c r="Q71" s="168"/>
    </row>
    <row r="72" spans="1:17" s="151" customFormat="1" ht="12.75" customHeight="1">
      <c r="A72" s="169"/>
      <c r="B72" s="170"/>
      <c r="C72" s="171"/>
      <c r="D72" s="155" t="s">
        <v>79</v>
      </c>
      <c r="E72" s="156" t="s">
        <v>41</v>
      </c>
      <c r="F72" s="157"/>
      <c r="G72" s="156"/>
      <c r="H72" s="158"/>
      <c r="I72" s="172"/>
      <c r="J72" s="153"/>
      <c r="K72" s="173"/>
      <c r="L72" s="153"/>
      <c r="M72" s="174"/>
      <c r="N72" s="175" t="s">
        <v>80</v>
      </c>
      <c r="O72" s="176"/>
      <c r="P72" s="176"/>
      <c r="Q72" s="165"/>
    </row>
    <row r="73" spans="1:17" s="151" customFormat="1" ht="12.75" customHeight="1">
      <c r="A73" s="177"/>
      <c r="B73" s="178"/>
      <c r="C73" s="179"/>
      <c r="D73" s="155"/>
      <c r="E73" s="156" t="s">
        <v>43</v>
      </c>
      <c r="F73" s="157"/>
      <c r="G73" s="156"/>
      <c r="H73" s="158"/>
      <c r="I73" s="172"/>
      <c r="J73" s="153"/>
      <c r="K73" s="173"/>
      <c r="L73" s="153"/>
      <c r="M73" s="174"/>
      <c r="N73" s="153" t="s">
        <v>28</v>
      </c>
      <c r="O73" s="173"/>
      <c r="P73" s="153"/>
      <c r="Q73" s="174"/>
    </row>
    <row r="74" spans="1:17" s="151" customFormat="1" ht="12.75" customHeight="1">
      <c r="A74" s="180"/>
      <c r="B74" s="181"/>
      <c r="C74" s="182"/>
      <c r="D74" s="155" t="s">
        <v>81</v>
      </c>
      <c r="E74" s="156" t="s">
        <v>26</v>
      </c>
      <c r="F74" s="157"/>
      <c r="G74" s="156"/>
      <c r="H74" s="158"/>
      <c r="I74" s="172"/>
      <c r="J74" s="153"/>
      <c r="K74" s="173"/>
      <c r="L74" s="153"/>
      <c r="M74" s="174"/>
      <c r="N74" s="170"/>
      <c r="O74" s="183"/>
      <c r="P74" s="170"/>
      <c r="Q74" s="184"/>
    </row>
    <row r="75" spans="1:17" s="151" customFormat="1" ht="12.75" customHeight="1">
      <c r="A75" s="152"/>
      <c r="B75" s="153"/>
      <c r="C75" s="154"/>
      <c r="D75" s="155"/>
      <c r="E75" s="156" t="s">
        <v>28</v>
      </c>
      <c r="F75" s="157"/>
      <c r="G75" s="156"/>
      <c r="H75" s="158"/>
      <c r="I75" s="172"/>
      <c r="J75" s="153"/>
      <c r="K75" s="173"/>
      <c r="L75" s="153"/>
      <c r="M75" s="174"/>
      <c r="N75" s="163" t="s">
        <v>82</v>
      </c>
      <c r="O75" s="164"/>
      <c r="P75" s="164"/>
      <c r="Q75" s="165"/>
    </row>
    <row r="76" spans="1:17" s="151" customFormat="1" ht="12.75" customHeight="1">
      <c r="A76" s="152"/>
      <c r="B76" s="153"/>
      <c r="C76" s="185"/>
      <c r="D76" s="155" t="s">
        <v>83</v>
      </c>
      <c r="E76" s="156" t="s">
        <v>11</v>
      </c>
      <c r="F76" s="157"/>
      <c r="G76" s="156"/>
      <c r="H76" s="158"/>
      <c r="I76" s="172"/>
      <c r="J76" s="153"/>
      <c r="K76" s="173"/>
      <c r="L76" s="153"/>
      <c r="M76" s="174"/>
      <c r="N76" s="153"/>
      <c r="O76" s="173"/>
      <c r="P76" s="153"/>
      <c r="Q76" s="174"/>
    </row>
    <row r="77" spans="1:17" s="151" customFormat="1" ht="12.75" customHeight="1">
      <c r="A77" s="169"/>
      <c r="B77" s="170"/>
      <c r="C77" s="186"/>
      <c r="D77" s="187"/>
      <c r="E77" s="188" t="s">
        <v>13</v>
      </c>
      <c r="F77" s="189"/>
      <c r="G77" s="188"/>
      <c r="H77" s="190"/>
      <c r="I77" s="191"/>
      <c r="J77" s="170"/>
      <c r="K77" s="183"/>
      <c r="L77" s="170"/>
      <c r="M77" s="184"/>
      <c r="N77" s="170" t="str">
        <f>Q2</f>
        <v>Рефери</v>
      </c>
      <c r="O77" s="183"/>
      <c r="P77" s="170" t="s">
        <v>84</v>
      </c>
      <c r="Q77" s="192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430B9CA8-29EC-F341-BBF5-AE87508F41B6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2F2F-5E28-D742-A7FF-52FF92ACEC94}">
  <sheetPr>
    <pageSetUpPr fitToPage="1"/>
  </sheetPr>
  <dimension ref="A1:AE61"/>
  <sheetViews>
    <sheetView showGridLines="0" showZeros="0" workbookViewId="0">
      <selection activeCell="U48" sqref="U48"/>
    </sheetView>
  </sheetViews>
  <sheetFormatPr baseColWidth="10" defaultColWidth="8.83203125" defaultRowHeight="13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7" customWidth="1"/>
    <col min="10" max="10" width="10.6640625" customWidth="1"/>
    <col min="11" max="11" width="1.6640625" style="117" customWidth="1"/>
    <col min="12" max="12" width="10.6640625" customWidth="1"/>
    <col min="13" max="13" width="1.6640625" style="118" customWidth="1"/>
    <col min="14" max="14" width="10.6640625" customWidth="1"/>
    <col min="15" max="15" width="1.6640625" style="117" customWidth="1"/>
    <col min="16" max="16" width="10.6640625" customWidth="1"/>
    <col min="17" max="17" width="1.6640625" style="118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4.75" customHeight="1">
      <c r="A1" s="3" t="str">
        <f>[1]Информация!$A$9</f>
        <v>Alliance Open'21</v>
      </c>
      <c r="B1" s="26"/>
      <c r="C1" s="26"/>
      <c r="D1" s="27"/>
      <c r="E1" s="27"/>
      <c r="F1" s="28"/>
      <c r="G1" s="29"/>
      <c r="I1" s="31"/>
      <c r="J1" s="32"/>
      <c r="K1" s="31"/>
      <c r="L1" s="33" t="s">
        <v>1</v>
      </c>
      <c r="M1" s="26"/>
      <c r="N1" s="34"/>
      <c r="O1" s="31"/>
      <c r="Q1" s="31"/>
    </row>
    <row r="2" spans="1:17" s="41" customFormat="1" ht="12" customHeight="1">
      <c r="A2" s="35" t="s">
        <v>57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>
      <c r="A3" s="42" t="str">
        <f>[1]Информация!$A$15</f>
        <v>29-31 января</v>
      </c>
      <c r="B3" s="43"/>
      <c r="C3" s="43"/>
      <c r="D3" s="43"/>
      <c r="E3" s="43"/>
      <c r="F3" s="42" t="str">
        <f>[1]Информация!$A$11</f>
        <v>Tennis Park, Киев</v>
      </c>
      <c r="G3" s="43"/>
      <c r="H3" s="43"/>
      <c r="I3" s="44"/>
      <c r="J3" s="45"/>
      <c r="K3" s="46"/>
      <c r="L3" s="47"/>
      <c r="M3" s="44"/>
      <c r="N3" s="43"/>
      <c r="O3" s="44"/>
      <c r="P3" s="43"/>
      <c r="Q3" s="48" t="str">
        <f>[1]Информация!$A$17</f>
        <v>Елена Андреева</v>
      </c>
    </row>
    <row r="4" spans="1:17" s="41" customFormat="1" ht="11">
      <c r="A4" s="50"/>
      <c r="B4" s="51"/>
      <c r="C4" s="51"/>
      <c r="D4" s="51"/>
      <c r="E4" s="52" t="s">
        <v>58</v>
      </c>
      <c r="F4" s="52" t="s">
        <v>59</v>
      </c>
      <c r="G4" s="52"/>
      <c r="H4" s="51" t="s">
        <v>60</v>
      </c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10" customHeight="1">
      <c r="A6" s="60"/>
      <c r="O6" s="68"/>
      <c r="P6" s="67"/>
      <c r="Q6" s="68"/>
    </row>
    <row r="7" spans="1:17" s="69" customFormat="1" ht="10" customHeight="1">
      <c r="A7" s="60"/>
      <c r="O7" s="73"/>
      <c r="P7" s="74"/>
      <c r="Q7" s="74"/>
    </row>
    <row r="8" spans="1:17" s="69" customFormat="1" ht="10" customHeight="1">
      <c r="A8" s="60"/>
      <c r="B8" s="61"/>
      <c r="C8" s="62"/>
      <c r="D8" s="80"/>
      <c r="E8" s="81" t="s">
        <v>11</v>
      </c>
      <c r="F8" s="64"/>
      <c r="G8" s="65"/>
      <c r="H8" s="64"/>
      <c r="I8" s="66"/>
      <c r="J8" s="67"/>
      <c r="K8" s="68"/>
      <c r="L8" s="67"/>
      <c r="O8" s="68"/>
      <c r="P8" s="67"/>
      <c r="Q8" s="68"/>
    </row>
    <row r="9" spans="1:17" s="69" customFormat="1" ht="10" customHeight="1">
      <c r="A9" s="60"/>
      <c r="B9" s="70"/>
      <c r="C9" s="70"/>
      <c r="D9" s="70"/>
      <c r="E9" s="81" t="s">
        <v>13</v>
      </c>
      <c r="F9" s="64"/>
      <c r="G9" s="65"/>
      <c r="H9" s="64"/>
      <c r="I9" s="71"/>
      <c r="J9" s="72"/>
      <c r="K9" s="68"/>
      <c r="L9" s="67"/>
      <c r="O9" s="68"/>
      <c r="P9" s="67"/>
      <c r="Q9" s="68"/>
    </row>
    <row r="10" spans="1:17" s="69" customFormat="1" ht="10" customHeight="1">
      <c r="A10" s="60"/>
      <c r="B10" s="60"/>
      <c r="C10" s="60"/>
      <c r="D10" s="60"/>
      <c r="E10" s="67"/>
      <c r="F10" s="67"/>
      <c r="H10" s="67"/>
      <c r="I10" s="75"/>
      <c r="J10" s="91" t="s">
        <v>11</v>
      </c>
      <c r="K10" s="77"/>
      <c r="L10" s="67"/>
      <c r="O10" s="68"/>
      <c r="P10" s="67"/>
      <c r="Q10" s="68"/>
    </row>
    <row r="11" spans="1:17" s="69" customFormat="1" ht="10" customHeight="1">
      <c r="A11" s="60"/>
      <c r="B11" s="60"/>
      <c r="C11" s="60"/>
      <c r="D11" s="60"/>
      <c r="E11" s="67"/>
      <c r="F11" s="67"/>
      <c r="H11" s="67"/>
      <c r="I11" s="75"/>
      <c r="J11" s="92" t="s">
        <v>13</v>
      </c>
      <c r="K11" s="79"/>
      <c r="L11" s="67"/>
      <c r="O11" s="68"/>
      <c r="P11" s="67"/>
      <c r="Q11" s="68"/>
    </row>
    <row r="12" spans="1:17" s="69" customFormat="1" ht="10" customHeight="1">
      <c r="A12" s="60"/>
      <c r="B12" s="61"/>
      <c r="C12" s="62"/>
      <c r="D12" s="80"/>
      <c r="E12" s="81" t="s">
        <v>41</v>
      </c>
      <c r="F12" s="81"/>
      <c r="G12" s="82"/>
      <c r="H12" s="81"/>
      <c r="I12" s="83"/>
      <c r="J12" s="67">
        <v>86</v>
      </c>
      <c r="K12" s="97"/>
      <c r="L12" s="102" t="s">
        <v>65</v>
      </c>
      <c r="O12" s="68"/>
      <c r="P12" s="67"/>
      <c r="Q12" s="68"/>
    </row>
    <row r="13" spans="1:17" s="69" customFormat="1" ht="10" customHeight="1">
      <c r="A13" s="60"/>
      <c r="B13" s="70"/>
      <c r="C13" s="70"/>
      <c r="D13" s="70"/>
      <c r="E13" s="81" t="s">
        <v>43</v>
      </c>
      <c r="F13" s="81"/>
      <c r="G13" s="82"/>
      <c r="H13" s="81"/>
      <c r="I13" s="86"/>
      <c r="J13" s="67"/>
      <c r="K13" s="97"/>
      <c r="L13" s="103"/>
      <c r="O13" s="68"/>
      <c r="P13" s="67"/>
      <c r="Q13" s="68"/>
    </row>
    <row r="14" spans="1:17" s="69" customFormat="1" ht="10" customHeight="1">
      <c r="A14" s="60"/>
      <c r="O14" s="97"/>
      <c r="P14" s="67"/>
      <c r="Q14" s="68"/>
    </row>
    <row r="15" spans="1:17" s="69" customFormat="1" ht="10" customHeight="1">
      <c r="A15" s="60"/>
      <c r="O15" s="97"/>
      <c r="P15" s="67"/>
      <c r="Q15" s="68"/>
    </row>
    <row r="16" spans="1:17" s="69" customFormat="1" ht="10" customHeight="1">
      <c r="A16" s="60"/>
      <c r="B16" s="61"/>
      <c r="C16" s="62"/>
      <c r="D16" s="80"/>
      <c r="E16" s="104" t="s">
        <v>53</v>
      </c>
      <c r="F16" s="64"/>
      <c r="G16" s="65"/>
      <c r="H16" s="64"/>
      <c r="I16" s="66"/>
      <c r="J16" s="67"/>
      <c r="K16" s="68"/>
      <c r="L16" s="67"/>
      <c r="M16" s="68"/>
      <c r="N16" s="67"/>
      <c r="O16" s="97"/>
      <c r="P16" s="67"/>
      <c r="Q16" s="68"/>
    </row>
    <row r="17" spans="1:31" s="69" customFormat="1" ht="10" customHeight="1">
      <c r="A17" s="60"/>
      <c r="B17" s="70"/>
      <c r="C17" s="70"/>
      <c r="D17" s="70"/>
      <c r="E17" s="104" t="s">
        <v>55</v>
      </c>
      <c r="F17" s="64"/>
      <c r="G17" s="65"/>
      <c r="H17" s="64"/>
      <c r="I17" s="71"/>
      <c r="J17" s="72"/>
      <c r="K17" s="68"/>
      <c r="L17" s="67"/>
      <c r="M17" s="68"/>
      <c r="N17" s="67"/>
      <c r="O17" s="105"/>
      <c r="P17" s="67"/>
      <c r="Q17" s="68"/>
      <c r="U17" s="119"/>
      <c r="V17" s="119"/>
      <c r="W17" s="120"/>
      <c r="X17" s="98"/>
      <c r="Y17" s="121"/>
      <c r="Z17" s="122"/>
      <c r="AA17" s="121"/>
      <c r="AB17" s="123"/>
      <c r="AC17" s="98"/>
      <c r="AD17" s="97"/>
      <c r="AE17" s="98"/>
    </row>
    <row r="18" spans="1:31" s="69" customFormat="1" ht="10" customHeight="1">
      <c r="A18" s="60"/>
      <c r="B18" s="60"/>
      <c r="C18" s="60"/>
      <c r="D18" s="60"/>
      <c r="E18" s="67"/>
      <c r="F18" s="67"/>
      <c r="H18" s="67"/>
      <c r="I18" s="75"/>
      <c r="J18" s="91" t="s">
        <v>53</v>
      </c>
      <c r="K18" s="77"/>
      <c r="L18" s="67"/>
      <c r="M18" s="68"/>
      <c r="N18" s="67"/>
      <c r="O18" s="97"/>
      <c r="P18" s="98"/>
      <c r="Q18" s="97"/>
      <c r="U18" s="124"/>
      <c r="V18" s="124"/>
      <c r="W18" s="124"/>
      <c r="X18" s="98"/>
      <c r="Y18" s="121"/>
      <c r="Z18" s="122"/>
      <c r="AA18" s="121"/>
      <c r="AB18" s="125"/>
      <c r="AC18" s="121"/>
      <c r="AD18" s="97"/>
      <c r="AE18" s="98"/>
    </row>
    <row r="19" spans="1:31" s="69" customFormat="1" ht="10" customHeight="1">
      <c r="A19" s="60"/>
      <c r="B19" s="60"/>
      <c r="C19" s="60"/>
      <c r="D19" s="60"/>
      <c r="E19" s="67"/>
      <c r="F19" s="67"/>
      <c r="H19" s="67"/>
      <c r="I19" s="75"/>
      <c r="J19" s="92" t="s">
        <v>55</v>
      </c>
      <c r="K19" s="79"/>
      <c r="L19" s="67"/>
      <c r="M19" s="68"/>
      <c r="N19" s="67"/>
      <c r="O19" s="97"/>
      <c r="P19" s="98"/>
      <c r="Q19" s="97"/>
      <c r="U19" s="126"/>
      <c r="V19" s="126"/>
      <c r="W19" s="126"/>
      <c r="X19" s="98"/>
      <c r="Y19" s="98"/>
      <c r="Z19" s="127"/>
      <c r="AA19" s="98"/>
      <c r="AB19" s="101"/>
      <c r="AC19" s="99"/>
      <c r="AD19" s="107"/>
      <c r="AE19" s="98"/>
    </row>
    <row r="20" spans="1:31" s="69" customFormat="1" ht="10" customHeight="1">
      <c r="A20" s="60"/>
      <c r="B20" s="61"/>
      <c r="C20" s="62"/>
      <c r="D20" s="80"/>
      <c r="E20" s="81" t="s">
        <v>16</v>
      </c>
      <c r="F20" s="81"/>
      <c r="G20" s="82"/>
      <c r="H20" s="81"/>
      <c r="I20" s="83"/>
      <c r="J20" s="67">
        <v>63</v>
      </c>
      <c r="K20" s="84"/>
      <c r="L20" s="85"/>
      <c r="M20" s="77"/>
      <c r="N20" s="67"/>
      <c r="O20" s="97"/>
      <c r="P20" s="98"/>
      <c r="Q20" s="97"/>
      <c r="U20" s="126"/>
      <c r="V20" s="126"/>
      <c r="W20" s="126"/>
      <c r="X20" s="98"/>
      <c r="Y20" s="98"/>
      <c r="Z20" s="127"/>
      <c r="AA20" s="98"/>
      <c r="AB20" s="101"/>
      <c r="AC20" s="99"/>
      <c r="AD20" s="105"/>
      <c r="AE20" s="98"/>
    </row>
    <row r="21" spans="1:31" s="69" customFormat="1" ht="10" customHeight="1">
      <c r="A21" s="60"/>
      <c r="B21" s="70"/>
      <c r="C21" s="70"/>
      <c r="D21" s="70"/>
      <c r="E21" s="81" t="s">
        <v>18</v>
      </c>
      <c r="F21" s="81"/>
      <c r="G21" s="82"/>
      <c r="H21" s="81"/>
      <c r="I21" s="86"/>
      <c r="J21" s="67"/>
      <c r="K21" s="84"/>
      <c r="L21" s="87"/>
      <c r="M21" s="88"/>
      <c r="N21" s="67"/>
      <c r="O21" s="97"/>
      <c r="P21" s="98"/>
      <c r="Q21" s="97"/>
      <c r="U21" s="119"/>
      <c r="V21" s="119"/>
      <c r="W21" s="120"/>
      <c r="X21" s="98"/>
      <c r="Y21" s="98"/>
      <c r="Z21" s="127"/>
      <c r="AA21" s="98"/>
      <c r="AB21" s="101"/>
      <c r="AC21" s="98"/>
      <c r="AD21" s="97"/>
      <c r="AE21" s="102"/>
    </row>
    <row r="22" spans="1:31" s="69" customFormat="1" ht="10" customHeight="1">
      <c r="A22" s="60"/>
      <c r="B22" s="60"/>
      <c r="C22" s="60"/>
      <c r="D22" s="89"/>
      <c r="E22" s="67"/>
      <c r="F22" s="67"/>
      <c r="H22" s="67"/>
      <c r="I22" s="90"/>
      <c r="J22" s="67"/>
      <c r="K22" s="84"/>
      <c r="L22" s="91" t="s">
        <v>33</v>
      </c>
      <c r="M22" s="68"/>
      <c r="N22" s="67"/>
      <c r="O22" s="97"/>
      <c r="P22" s="98"/>
      <c r="Q22" s="97"/>
      <c r="U22" s="124"/>
      <c r="V22" s="124"/>
      <c r="W22" s="124"/>
      <c r="X22" s="98"/>
      <c r="Y22" s="98"/>
      <c r="Z22" s="127"/>
      <c r="AA22" s="98"/>
      <c r="AB22" s="105"/>
      <c r="AC22" s="98"/>
      <c r="AD22" s="97"/>
      <c r="AE22" s="103"/>
    </row>
    <row r="23" spans="1:31" s="69" customFormat="1" ht="10" customHeight="1">
      <c r="A23" s="60"/>
      <c r="B23" s="60"/>
      <c r="C23" s="60"/>
      <c r="D23" s="89"/>
      <c r="E23" s="67"/>
      <c r="F23" s="67"/>
      <c r="H23" s="67"/>
      <c r="I23" s="90"/>
      <c r="J23" s="67"/>
      <c r="K23" s="75"/>
      <c r="L23" s="92" t="s">
        <v>35</v>
      </c>
      <c r="M23" s="79"/>
      <c r="N23" s="67"/>
      <c r="O23" s="97"/>
      <c r="P23" s="98"/>
      <c r="Q23" s="9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</row>
    <row r="24" spans="1:31" s="69" customFormat="1" ht="10" customHeight="1">
      <c r="A24" s="60"/>
      <c r="B24" s="61"/>
      <c r="C24" s="62"/>
      <c r="D24" s="80"/>
      <c r="E24" s="81" t="s">
        <v>33</v>
      </c>
      <c r="F24" s="81"/>
      <c r="G24" s="82"/>
      <c r="H24" s="81"/>
      <c r="I24" s="93"/>
      <c r="J24" s="67"/>
      <c r="K24" s="94"/>
      <c r="L24" s="67">
        <v>75</v>
      </c>
      <c r="M24" s="97"/>
      <c r="N24" s="102" t="s">
        <v>66</v>
      </c>
      <c r="O24" s="97"/>
      <c r="P24" s="98"/>
      <c r="Q24" s="9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</row>
    <row r="25" spans="1:31" s="69" customFormat="1" ht="10" customHeight="1">
      <c r="A25" s="60"/>
      <c r="B25" s="70"/>
      <c r="C25" s="70"/>
      <c r="D25" s="70"/>
      <c r="E25" s="81" t="s">
        <v>35</v>
      </c>
      <c r="F25" s="81"/>
      <c r="G25" s="82"/>
      <c r="H25" s="81"/>
      <c r="I25" s="86"/>
      <c r="J25" s="72"/>
      <c r="K25" s="84"/>
      <c r="L25" s="67"/>
      <c r="M25" s="97"/>
      <c r="N25" s="98"/>
      <c r="O25" s="97"/>
      <c r="P25" s="98"/>
      <c r="Q25" s="97"/>
    </row>
    <row r="26" spans="1:31" s="69" customFormat="1" ht="10" customHeight="1">
      <c r="A26" s="60"/>
      <c r="B26" s="60"/>
      <c r="C26" s="60"/>
      <c r="D26" s="89"/>
      <c r="E26" s="67"/>
      <c r="F26" s="67"/>
      <c r="H26" s="67"/>
      <c r="I26" s="75"/>
      <c r="J26" s="91" t="s">
        <v>33</v>
      </c>
      <c r="K26" s="95"/>
      <c r="L26" s="67"/>
      <c r="M26" s="97"/>
      <c r="N26" s="98"/>
      <c r="O26" s="97"/>
      <c r="P26" s="98"/>
      <c r="Q26" s="97"/>
    </row>
    <row r="27" spans="1:31" s="69" customFormat="1" ht="10" customHeight="1">
      <c r="A27" s="60"/>
      <c r="B27" s="60"/>
      <c r="C27" s="60"/>
      <c r="D27" s="89"/>
      <c r="E27" s="67"/>
      <c r="F27" s="67"/>
      <c r="H27" s="67"/>
      <c r="I27" s="75"/>
      <c r="J27" s="92" t="s">
        <v>35</v>
      </c>
      <c r="K27" s="86"/>
      <c r="L27" s="67"/>
      <c r="M27" s="97"/>
      <c r="N27" s="98"/>
      <c r="O27" s="97"/>
      <c r="P27" s="98"/>
      <c r="Q27" s="97"/>
    </row>
    <row r="28" spans="1:31" s="69" customFormat="1" ht="10" customHeight="1">
      <c r="A28" s="60"/>
      <c r="B28" s="61"/>
      <c r="C28" s="62"/>
      <c r="D28" s="80"/>
      <c r="E28" s="81" t="s">
        <v>15</v>
      </c>
      <c r="F28" s="81"/>
      <c r="G28" s="82"/>
      <c r="H28" s="81"/>
      <c r="I28" s="83"/>
      <c r="J28" s="67">
        <v>75</v>
      </c>
      <c r="K28" s="68"/>
      <c r="L28" s="85"/>
      <c r="M28" s="107"/>
      <c r="N28" s="98"/>
      <c r="O28" s="97"/>
      <c r="P28" s="98"/>
      <c r="Q28" s="97"/>
    </row>
    <row r="29" spans="1:31" s="69" customFormat="1" ht="10" customHeight="1">
      <c r="A29" s="60"/>
      <c r="B29" s="70"/>
      <c r="C29" s="70"/>
      <c r="D29" s="70"/>
      <c r="E29" s="81" t="s">
        <v>17</v>
      </c>
      <c r="F29" s="81"/>
      <c r="G29" s="82"/>
      <c r="H29" s="81"/>
      <c r="I29" s="86"/>
      <c r="J29" s="67"/>
      <c r="K29" s="68"/>
      <c r="L29" s="87"/>
      <c r="M29" s="105"/>
      <c r="N29" s="98"/>
      <c r="O29" s="97"/>
      <c r="P29" s="98"/>
      <c r="Q29" s="97"/>
    </row>
    <row r="30" spans="1:31" s="69" customFormat="1" ht="10" customHeight="1">
      <c r="A30" s="60"/>
      <c r="B30" s="60"/>
      <c r="C30" s="60"/>
      <c r="D30" s="60"/>
      <c r="E30" s="67"/>
      <c r="F30" s="67"/>
      <c r="H30" s="67"/>
      <c r="I30" s="90"/>
      <c r="J30" s="67"/>
      <c r="K30" s="68"/>
      <c r="L30" s="67"/>
      <c r="M30" s="97"/>
      <c r="N30" s="99"/>
      <c r="O30" s="97"/>
      <c r="P30" s="98"/>
      <c r="Q30" s="97"/>
    </row>
    <row r="31" spans="1:31" s="69" customFormat="1" ht="10" customHeight="1">
      <c r="A31" s="126"/>
      <c r="B31" s="124"/>
      <c r="C31" s="124"/>
      <c r="D31" s="124"/>
      <c r="E31" s="98"/>
      <c r="F31" s="98"/>
      <c r="G31" s="127"/>
      <c r="H31" s="98"/>
      <c r="I31" s="105"/>
      <c r="J31" s="98"/>
      <c r="K31" s="97"/>
      <c r="L31" s="103"/>
      <c r="M31" s="105"/>
      <c r="N31" s="98"/>
      <c r="O31" s="97"/>
      <c r="P31" s="98"/>
      <c r="Q31" s="68"/>
    </row>
    <row r="32" spans="1:31" s="69" customFormat="1" ht="10" customHeight="1">
      <c r="A32" s="126"/>
      <c r="B32" s="61"/>
      <c r="C32" s="62"/>
      <c r="D32" s="80"/>
      <c r="E32" s="81" t="s">
        <v>16</v>
      </c>
      <c r="F32" s="81"/>
      <c r="G32" s="82"/>
      <c r="H32" s="81"/>
      <c r="I32" s="93"/>
      <c r="J32" s="67"/>
      <c r="K32" s="97"/>
      <c r="L32" s="98"/>
      <c r="M32" s="97"/>
      <c r="N32" s="98"/>
      <c r="O32" s="97"/>
      <c r="P32" s="98"/>
      <c r="Q32" s="68"/>
    </row>
    <row r="33" spans="1:17" s="69" customFormat="1" ht="10" customHeight="1">
      <c r="A33" s="126"/>
      <c r="B33" s="70"/>
      <c r="C33" s="70"/>
      <c r="D33" s="70"/>
      <c r="E33" s="81" t="s">
        <v>18</v>
      </c>
      <c r="F33" s="81"/>
      <c r="G33" s="82"/>
      <c r="H33" s="81"/>
      <c r="I33" s="86"/>
      <c r="J33" s="72"/>
      <c r="K33" s="97"/>
      <c r="L33" s="98"/>
      <c r="M33" s="105"/>
      <c r="N33" s="98"/>
      <c r="O33" s="97"/>
      <c r="P33" s="98"/>
      <c r="Q33" s="68"/>
    </row>
    <row r="34" spans="1:17" s="69" customFormat="1" ht="10" customHeight="1">
      <c r="A34" s="126"/>
      <c r="B34" s="60"/>
      <c r="C34" s="60"/>
      <c r="D34" s="89"/>
      <c r="E34" s="67"/>
      <c r="F34" s="67"/>
      <c r="H34" s="67"/>
      <c r="I34" s="75"/>
      <c r="J34" s="91"/>
      <c r="K34" s="107"/>
      <c r="L34" s="98"/>
      <c r="M34" s="97"/>
      <c r="N34" s="102"/>
      <c r="O34" s="97"/>
      <c r="P34" s="98"/>
      <c r="Q34" s="68"/>
    </row>
    <row r="35" spans="1:17" s="69" customFormat="1" ht="10" customHeight="1">
      <c r="A35" s="126"/>
      <c r="B35" s="60"/>
      <c r="C35" s="60"/>
      <c r="D35" s="89"/>
      <c r="E35" s="67"/>
      <c r="F35" s="67"/>
      <c r="H35" s="67"/>
      <c r="I35" s="75"/>
      <c r="J35" s="92" t="s">
        <v>67</v>
      </c>
      <c r="K35" s="79"/>
      <c r="L35" s="98"/>
      <c r="M35" s="97"/>
      <c r="N35" s="98"/>
      <c r="O35" s="97"/>
      <c r="P35" s="98"/>
      <c r="Q35" s="68"/>
    </row>
    <row r="36" spans="1:17" s="69" customFormat="1" ht="10" customHeight="1">
      <c r="A36" s="126"/>
      <c r="B36" s="61"/>
      <c r="C36" s="62"/>
      <c r="D36" s="80"/>
      <c r="E36" s="81" t="s">
        <v>15</v>
      </c>
      <c r="F36" s="81"/>
      <c r="G36" s="82"/>
      <c r="H36" s="81"/>
      <c r="I36" s="83"/>
      <c r="J36" s="67"/>
      <c r="K36" s="68"/>
      <c r="L36" s="85" t="s">
        <v>68</v>
      </c>
      <c r="M36" s="97"/>
      <c r="N36" s="98"/>
      <c r="O36" s="97"/>
      <c r="P36" s="98"/>
      <c r="Q36" s="68"/>
    </row>
    <row r="37" spans="1:17" s="69" customFormat="1" ht="10" customHeight="1">
      <c r="A37" s="126"/>
      <c r="B37" s="70"/>
      <c r="C37" s="70"/>
      <c r="D37" s="70"/>
      <c r="E37" s="81" t="s">
        <v>17</v>
      </c>
      <c r="F37" s="81"/>
      <c r="G37" s="82"/>
      <c r="H37" s="81"/>
      <c r="I37" s="86"/>
      <c r="J37" s="67"/>
      <c r="K37" s="68"/>
      <c r="L37" s="87"/>
      <c r="M37" s="97"/>
      <c r="N37" s="98"/>
      <c r="O37" s="97"/>
      <c r="P37" s="98"/>
      <c r="Q37" s="68"/>
    </row>
    <row r="38" spans="1:17" s="69" customFormat="1" ht="10" customHeight="1">
      <c r="A38" s="126"/>
      <c r="B38" s="119"/>
      <c r="C38" s="119"/>
      <c r="D38" s="120"/>
      <c r="E38" s="98"/>
      <c r="F38" s="121"/>
      <c r="G38" s="122"/>
      <c r="H38" s="121"/>
      <c r="I38" s="123"/>
      <c r="J38" s="98"/>
      <c r="K38" s="97"/>
      <c r="L38" s="102"/>
      <c r="M38" s="107"/>
      <c r="N38" s="98"/>
      <c r="O38" s="97"/>
      <c r="P38" s="98"/>
      <c r="Q38" s="68"/>
    </row>
    <row r="39" spans="1:17" s="69" customFormat="1" ht="10" customHeight="1">
      <c r="A39" s="126"/>
      <c r="B39" s="124"/>
      <c r="C39" s="124"/>
      <c r="D39" s="124"/>
      <c r="E39" s="98"/>
      <c r="F39" s="121"/>
      <c r="G39" s="122"/>
      <c r="H39" s="121"/>
      <c r="I39" s="125"/>
      <c r="J39" s="98"/>
      <c r="K39" s="97"/>
      <c r="L39" s="103"/>
      <c r="M39" s="105"/>
      <c r="N39" s="98"/>
      <c r="O39" s="97"/>
      <c r="P39" s="98"/>
      <c r="Q39" s="68"/>
    </row>
    <row r="40" spans="1:17" s="69" customFormat="1" ht="10" customHeight="1">
      <c r="A40" s="126"/>
      <c r="B40" s="61"/>
      <c r="C40" s="62"/>
      <c r="D40" s="80"/>
      <c r="E40" s="104" t="s">
        <v>45</v>
      </c>
      <c r="F40" s="64"/>
      <c r="G40" s="65"/>
      <c r="H40" s="64"/>
      <c r="I40" s="66"/>
      <c r="J40" s="67"/>
      <c r="K40" s="68"/>
      <c r="L40" s="67"/>
      <c r="M40" s="68"/>
      <c r="N40" s="67"/>
      <c r="O40" s="97"/>
      <c r="P40" s="98"/>
      <c r="Q40" s="68"/>
    </row>
    <row r="41" spans="1:17" s="69" customFormat="1" ht="10" customHeight="1">
      <c r="A41" s="126"/>
      <c r="B41" s="70"/>
      <c r="C41" s="70"/>
      <c r="D41" s="70"/>
      <c r="E41" s="104" t="s">
        <v>48</v>
      </c>
      <c r="F41" s="64"/>
      <c r="G41" s="65"/>
      <c r="H41" s="64"/>
      <c r="I41" s="71"/>
      <c r="J41" s="72"/>
      <c r="K41" s="68"/>
      <c r="L41" s="67"/>
      <c r="M41" s="68"/>
      <c r="N41" s="67"/>
      <c r="O41" s="105"/>
      <c r="P41" s="98"/>
      <c r="Q41" s="68"/>
    </row>
    <row r="42" spans="1:17" s="69" customFormat="1" ht="10" customHeight="1">
      <c r="A42" s="126"/>
      <c r="B42" s="60"/>
      <c r="C42" s="60"/>
      <c r="D42" s="60"/>
      <c r="E42" s="67"/>
      <c r="F42" s="67"/>
      <c r="H42" s="67"/>
      <c r="I42" s="75"/>
      <c r="J42" s="91" t="s">
        <v>34</v>
      </c>
      <c r="K42" s="77"/>
      <c r="L42" s="67"/>
      <c r="M42" s="68"/>
      <c r="N42" s="67"/>
      <c r="O42" s="97"/>
      <c r="P42" s="98"/>
      <c r="Q42" s="68"/>
    </row>
    <row r="43" spans="1:17" ht="15.75" customHeight="1">
      <c r="B43" s="60"/>
      <c r="C43" s="60"/>
      <c r="D43" s="60"/>
      <c r="E43" s="67"/>
      <c r="F43" s="67"/>
      <c r="G43" s="69"/>
      <c r="H43" s="67"/>
      <c r="I43" s="75"/>
      <c r="J43" s="92" t="s">
        <v>36</v>
      </c>
      <c r="K43" s="79"/>
      <c r="L43" s="67"/>
      <c r="M43" s="68"/>
      <c r="N43" s="67"/>
    </row>
    <row r="44" spans="1:17" ht="9" customHeight="1">
      <c r="B44" s="61"/>
      <c r="C44" s="62"/>
      <c r="D44" s="80"/>
      <c r="E44" s="81" t="s">
        <v>34</v>
      </c>
      <c r="F44" s="81"/>
      <c r="G44" s="82"/>
      <c r="H44" s="81"/>
      <c r="I44" s="83"/>
      <c r="J44" s="67">
        <v>62</v>
      </c>
      <c r="K44" s="84"/>
      <c r="L44" s="85"/>
      <c r="M44" s="77"/>
      <c r="N44" s="67"/>
    </row>
    <row r="45" spans="1:17">
      <c r="B45" s="70"/>
      <c r="C45" s="70"/>
      <c r="D45" s="70"/>
      <c r="E45" s="81" t="s">
        <v>36</v>
      </c>
      <c r="F45" s="81"/>
      <c r="G45" s="82"/>
      <c r="H45" s="81"/>
      <c r="I45" s="86"/>
      <c r="J45" s="67"/>
      <c r="K45" s="84"/>
      <c r="L45" s="87"/>
      <c r="M45" s="88"/>
      <c r="N45" s="67"/>
    </row>
    <row r="46" spans="1:17">
      <c r="B46" s="60"/>
      <c r="C46" s="60"/>
      <c r="D46" s="89"/>
      <c r="E46" s="67"/>
      <c r="F46" s="67"/>
      <c r="G46" s="69"/>
      <c r="H46" s="67"/>
      <c r="I46" s="90"/>
      <c r="J46" s="67"/>
      <c r="K46" s="84"/>
      <c r="L46" s="91" t="s">
        <v>40</v>
      </c>
      <c r="M46" s="68"/>
      <c r="N46" s="67"/>
    </row>
    <row r="47" spans="1:17">
      <c r="B47" s="60"/>
      <c r="C47" s="60"/>
      <c r="D47" s="89"/>
      <c r="E47" s="67"/>
      <c r="F47" s="67"/>
      <c r="G47" s="69"/>
      <c r="H47" s="67"/>
      <c r="I47" s="90"/>
      <c r="J47" s="67"/>
      <c r="K47" s="75"/>
      <c r="L47" s="92" t="s">
        <v>42</v>
      </c>
      <c r="M47" s="79"/>
      <c r="N47" s="67"/>
    </row>
    <row r="48" spans="1:17">
      <c r="B48" s="61"/>
      <c r="C48" s="62"/>
      <c r="D48" s="80"/>
      <c r="E48" s="81" t="s">
        <v>40</v>
      </c>
      <c r="F48" s="81"/>
      <c r="G48" s="82"/>
      <c r="H48" s="81"/>
      <c r="I48" s="93"/>
      <c r="J48" s="67"/>
      <c r="K48" s="94"/>
      <c r="L48" s="67">
        <v>75</v>
      </c>
      <c r="M48" s="97"/>
      <c r="N48" s="102" t="s">
        <v>69</v>
      </c>
    </row>
    <row r="49" spans="2:14">
      <c r="B49" s="70"/>
      <c r="C49" s="70"/>
      <c r="D49" s="70"/>
      <c r="E49" s="81" t="s">
        <v>42</v>
      </c>
      <c r="F49" s="81"/>
      <c r="G49" s="82"/>
      <c r="H49" s="81"/>
      <c r="I49" s="86"/>
      <c r="J49" s="72"/>
      <c r="K49" s="84"/>
      <c r="L49" s="67"/>
      <c r="M49" s="97"/>
      <c r="N49" s="98"/>
    </row>
    <row r="50" spans="2:14">
      <c r="B50" s="60"/>
      <c r="C50" s="60"/>
      <c r="D50" s="89"/>
      <c r="E50" s="67"/>
      <c r="F50" s="67"/>
      <c r="G50" s="69"/>
      <c r="H50" s="67"/>
      <c r="I50" s="75"/>
      <c r="J50" s="91" t="s">
        <v>40</v>
      </c>
      <c r="K50" s="95"/>
      <c r="L50" s="67"/>
      <c r="M50" s="97"/>
      <c r="N50" s="98"/>
    </row>
    <row r="51" spans="2:14">
      <c r="B51" s="60"/>
      <c r="C51" s="60"/>
      <c r="D51" s="89"/>
      <c r="E51" s="67"/>
      <c r="F51" s="67"/>
      <c r="G51" s="69"/>
      <c r="H51" s="67"/>
      <c r="I51" s="75"/>
      <c r="J51" s="92" t="s">
        <v>42</v>
      </c>
      <c r="K51" s="86"/>
      <c r="L51" s="67"/>
      <c r="M51" s="97"/>
      <c r="N51" s="98"/>
    </row>
    <row r="52" spans="2:14">
      <c r="B52" s="61"/>
      <c r="C52" s="62"/>
      <c r="D52" s="80"/>
      <c r="E52" s="81" t="s">
        <v>20</v>
      </c>
      <c r="F52" s="81"/>
      <c r="G52" s="82"/>
      <c r="H52" s="81"/>
      <c r="I52" s="83"/>
      <c r="J52" s="67">
        <v>60</v>
      </c>
      <c r="K52" s="68"/>
      <c r="L52" s="85"/>
      <c r="M52" s="107"/>
      <c r="N52" s="98"/>
    </row>
    <row r="53" spans="2:14">
      <c r="B53" s="70"/>
      <c r="C53" s="70"/>
      <c r="D53" s="70"/>
      <c r="E53" s="81" t="s">
        <v>22</v>
      </c>
      <c r="F53" s="81"/>
      <c r="G53" s="82"/>
      <c r="H53" s="81"/>
      <c r="I53" s="86"/>
      <c r="J53" s="67"/>
      <c r="K53" s="68"/>
      <c r="L53" s="87"/>
      <c r="M53" s="105"/>
      <c r="N53" s="98"/>
    </row>
    <row r="54" spans="2:14">
      <c r="B54" s="60"/>
      <c r="C54" s="60"/>
      <c r="D54" s="60"/>
      <c r="E54" s="67"/>
      <c r="F54" s="67"/>
      <c r="G54" s="69"/>
      <c r="H54" s="67"/>
      <c r="I54" s="90"/>
      <c r="J54" s="67"/>
      <c r="K54" s="68"/>
      <c r="L54" s="67"/>
      <c r="M54" s="97"/>
      <c r="N54" s="99"/>
    </row>
    <row r="56" spans="2:14">
      <c r="B56" s="61"/>
      <c r="C56" s="62"/>
      <c r="D56" s="80"/>
      <c r="E56" s="81" t="s">
        <v>45</v>
      </c>
      <c r="F56" s="81"/>
      <c r="G56" s="82"/>
      <c r="H56" s="81"/>
      <c r="I56" s="93"/>
      <c r="J56" s="67"/>
      <c r="K56" s="97"/>
      <c r="L56" s="98"/>
    </row>
    <row r="57" spans="2:14">
      <c r="B57" s="70"/>
      <c r="C57" s="70"/>
      <c r="D57" s="70"/>
      <c r="E57" s="81" t="s">
        <v>48</v>
      </c>
      <c r="F57" s="81"/>
      <c r="G57" s="82"/>
      <c r="H57" s="81"/>
      <c r="I57" s="86"/>
      <c r="J57" s="72"/>
      <c r="K57" s="97"/>
      <c r="L57" s="98"/>
    </row>
    <row r="58" spans="2:14">
      <c r="B58" s="60"/>
      <c r="C58" s="60"/>
      <c r="D58" s="89"/>
      <c r="E58" s="67"/>
      <c r="F58" s="67"/>
      <c r="G58" s="69"/>
      <c r="H58" s="67"/>
      <c r="I58" s="75"/>
      <c r="J58" s="91" t="s">
        <v>20</v>
      </c>
      <c r="K58" s="107"/>
      <c r="L58" s="98"/>
    </row>
    <row r="59" spans="2:14">
      <c r="B59" s="60"/>
      <c r="C59" s="60"/>
      <c r="D59" s="89"/>
      <c r="E59" s="67"/>
      <c r="F59" s="67"/>
      <c r="G59" s="69"/>
      <c r="H59" s="67"/>
      <c r="I59" s="75"/>
      <c r="J59" s="92" t="s">
        <v>22</v>
      </c>
      <c r="K59" s="79"/>
      <c r="L59" s="98"/>
    </row>
    <row r="60" spans="2:14">
      <c r="B60" s="61"/>
      <c r="C60" s="62"/>
      <c r="D60" s="80"/>
      <c r="E60" s="81" t="s">
        <v>20</v>
      </c>
      <c r="F60" s="81"/>
      <c r="G60" s="82"/>
      <c r="H60" s="81"/>
      <c r="I60" s="83"/>
      <c r="J60" s="67">
        <v>61</v>
      </c>
      <c r="K60" s="68"/>
      <c r="L60" s="85" t="s">
        <v>70</v>
      </c>
    </row>
    <row r="61" spans="2:14">
      <c r="B61" s="70"/>
      <c r="C61" s="70"/>
      <c r="D61" s="70"/>
      <c r="E61" s="81" t="s">
        <v>22</v>
      </c>
      <c r="F61" s="81"/>
      <c r="G61" s="82"/>
      <c r="H61" s="81"/>
      <c r="I61" s="86"/>
      <c r="J61" s="67"/>
      <c r="K61" s="68"/>
      <c r="L61" s="87"/>
    </row>
  </sheetData>
  <hyperlinks>
    <hyperlink ref="L1" r:id="rId1" xr:uid="{1B5B7B04-ED53-CF44-99A2-E6B84CA4BB9D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3625-F6DF-244E-A442-3A34AAE940D1}">
  <sheetPr>
    <pageSetUpPr fitToPage="1"/>
  </sheetPr>
  <dimension ref="A1:Q70"/>
  <sheetViews>
    <sheetView showGridLines="0" showZeros="0" workbookViewId="0">
      <selection activeCell="P36" sqref="P36"/>
    </sheetView>
  </sheetViews>
  <sheetFormatPr baseColWidth="10" defaultColWidth="8.83203125" defaultRowHeight="13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7" customWidth="1"/>
    <col min="10" max="10" width="10.6640625" customWidth="1"/>
    <col min="11" max="11" width="1.6640625" style="117" customWidth="1"/>
    <col min="12" max="12" width="10.6640625" customWidth="1"/>
    <col min="13" max="13" width="1.6640625" style="118" customWidth="1"/>
    <col min="14" max="14" width="10.6640625" customWidth="1"/>
    <col min="15" max="15" width="1.6640625" style="117" customWidth="1"/>
    <col min="16" max="16" width="10.6640625" customWidth="1"/>
    <col min="17" max="17" width="1.6640625" style="118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6.25" customHeight="1">
      <c r="A1" s="1" t="str">
        <f>[1]Информация!$A$9</f>
        <v>Alliance Open'21</v>
      </c>
      <c r="B1" s="26"/>
      <c r="C1" s="26"/>
      <c r="D1" s="27"/>
      <c r="E1" s="27"/>
      <c r="F1" s="28"/>
      <c r="G1" s="29"/>
      <c r="I1" s="31"/>
      <c r="J1" s="32"/>
      <c r="K1" s="31"/>
      <c r="L1" s="33" t="s">
        <v>1</v>
      </c>
      <c r="M1" s="26"/>
      <c r="N1" s="34"/>
      <c r="O1" s="31"/>
      <c r="Q1" s="31"/>
    </row>
    <row r="2" spans="1:17" s="41" customFormat="1" ht="12" customHeight="1">
      <c r="A2" s="35" t="s">
        <v>57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>
      <c r="A3" s="42" t="str">
        <f>[1]Информация!$A$15</f>
        <v>29-31 января</v>
      </c>
      <c r="B3" s="43"/>
      <c r="C3" s="43"/>
      <c r="D3" s="43"/>
      <c r="E3" s="43"/>
      <c r="F3" s="42" t="str">
        <f>[1]Информация!$A$11</f>
        <v>Tennis Park, Киев</v>
      </c>
      <c r="G3" s="43"/>
      <c r="H3" s="43"/>
      <c r="I3" s="44"/>
      <c r="J3" s="45"/>
      <c r="K3" s="46"/>
      <c r="L3" s="47"/>
      <c r="M3" s="44"/>
      <c r="N3" s="43"/>
      <c r="O3" s="44"/>
      <c r="P3" s="43"/>
      <c r="Q3" s="48" t="str">
        <f>[1]Информация!$A$17</f>
        <v>Елена Андреева</v>
      </c>
    </row>
    <row r="4" spans="1:17" s="41" customFormat="1" ht="11">
      <c r="A4" s="50"/>
      <c r="B4" s="51"/>
      <c r="C4" s="51"/>
      <c r="D4" s="51"/>
      <c r="E4" s="52" t="s">
        <v>58</v>
      </c>
      <c r="F4" s="52" t="s">
        <v>59</v>
      </c>
      <c r="G4" s="52"/>
      <c r="H4" s="51" t="s">
        <v>60</v>
      </c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10" customHeight="1">
      <c r="A6" s="60"/>
      <c r="B6" s="61"/>
      <c r="C6" s="62"/>
      <c r="D6" s="63">
        <v>1</v>
      </c>
      <c r="E6" s="64" t="s">
        <v>12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0" customHeight="1">
      <c r="A7" s="60"/>
      <c r="B7" s="70"/>
      <c r="C7" s="70"/>
      <c r="D7" s="70"/>
      <c r="E7" s="64" t="s">
        <v>14</v>
      </c>
      <c r="F7" s="64"/>
      <c r="G7" s="65"/>
      <c r="H7" s="64"/>
      <c r="I7" s="71"/>
      <c r="J7" s="72"/>
      <c r="K7" s="68"/>
      <c r="L7" s="67"/>
      <c r="M7" s="68"/>
      <c r="N7" s="67"/>
      <c r="O7" s="73"/>
      <c r="P7" s="74"/>
      <c r="Q7" s="74"/>
    </row>
    <row r="8" spans="1:17" s="69" customFormat="1" ht="10" customHeight="1">
      <c r="A8" s="60"/>
      <c r="B8" s="60"/>
      <c r="C8" s="60"/>
      <c r="D8" s="60"/>
      <c r="E8" s="67"/>
      <c r="F8" s="67"/>
      <c r="H8" s="67"/>
      <c r="I8" s="75"/>
      <c r="J8" s="76" t="s">
        <v>12</v>
      </c>
      <c r="K8" s="77"/>
      <c r="L8" s="67"/>
      <c r="M8" s="68"/>
      <c r="N8" s="67"/>
      <c r="O8" s="68"/>
      <c r="P8" s="67"/>
      <c r="Q8" s="68"/>
    </row>
    <row r="9" spans="1:17" s="69" customFormat="1" ht="10" customHeight="1">
      <c r="A9" s="60"/>
      <c r="B9" s="60"/>
      <c r="C9" s="60"/>
      <c r="D9" s="60"/>
      <c r="E9" s="67"/>
      <c r="F9" s="67"/>
      <c r="H9" s="67"/>
      <c r="I9" s="75"/>
      <c r="J9" s="78" t="s">
        <v>14</v>
      </c>
      <c r="K9" s="79"/>
      <c r="L9" s="67"/>
      <c r="M9" s="68"/>
      <c r="N9" s="67"/>
      <c r="O9" s="68"/>
      <c r="P9" s="67"/>
      <c r="Q9" s="68"/>
    </row>
    <row r="10" spans="1:17" s="69" customFormat="1" ht="10" customHeight="1">
      <c r="A10" s="60"/>
      <c r="B10" s="61"/>
      <c r="C10" s="62"/>
      <c r="D10" s="80"/>
      <c r="E10" s="81" t="s">
        <v>54</v>
      </c>
      <c r="F10" s="81"/>
      <c r="G10" s="82"/>
      <c r="H10" s="81"/>
      <c r="I10" s="83"/>
      <c r="J10" s="67">
        <v>61</v>
      </c>
      <c r="K10" s="84"/>
      <c r="L10" s="85"/>
      <c r="M10" s="77"/>
      <c r="N10" s="67"/>
      <c r="O10" s="68"/>
      <c r="P10" s="67"/>
      <c r="Q10" s="68"/>
    </row>
    <row r="11" spans="1:17" s="69" customFormat="1" ht="10" customHeight="1">
      <c r="A11" s="60"/>
      <c r="B11" s="70"/>
      <c r="C11" s="70"/>
      <c r="D11" s="70"/>
      <c r="E11" s="81" t="s">
        <v>56</v>
      </c>
      <c r="F11" s="81"/>
      <c r="G11" s="82"/>
      <c r="H11" s="81"/>
      <c r="I11" s="86"/>
      <c r="J11" s="67"/>
      <c r="K11" s="84"/>
      <c r="L11" s="87"/>
      <c r="M11" s="88"/>
      <c r="N11" s="67"/>
      <c r="O11" s="68"/>
      <c r="P11" s="67"/>
      <c r="Q11" s="68"/>
    </row>
    <row r="12" spans="1:17" s="69" customFormat="1" ht="10" customHeight="1">
      <c r="A12" s="60"/>
      <c r="B12" s="60"/>
      <c r="C12" s="60"/>
      <c r="D12" s="89"/>
      <c r="E12" s="67"/>
      <c r="F12" s="67"/>
      <c r="H12" s="67"/>
      <c r="I12" s="90"/>
      <c r="J12" s="67"/>
      <c r="K12" s="84"/>
      <c r="L12" s="91" t="s">
        <v>19</v>
      </c>
      <c r="M12" s="68"/>
      <c r="N12" s="67"/>
      <c r="O12" s="68"/>
      <c r="P12" s="67"/>
      <c r="Q12" s="68"/>
    </row>
    <row r="13" spans="1:17" s="69" customFormat="1" ht="10" customHeight="1">
      <c r="A13" s="60"/>
      <c r="B13" s="60"/>
      <c r="C13" s="60"/>
      <c r="D13" s="89"/>
      <c r="E13" s="67"/>
      <c r="F13" s="67"/>
      <c r="H13" s="67"/>
      <c r="I13" s="90"/>
      <c r="J13" s="67"/>
      <c r="K13" s="75"/>
      <c r="L13" s="92" t="s">
        <v>21</v>
      </c>
      <c r="M13" s="79"/>
      <c r="N13" s="67"/>
      <c r="O13" s="68"/>
      <c r="P13" s="67"/>
      <c r="Q13" s="68"/>
    </row>
    <row r="14" spans="1:17" s="69" customFormat="1" ht="10" customHeight="1">
      <c r="A14" s="60"/>
      <c r="B14" s="61"/>
      <c r="C14" s="62"/>
      <c r="D14" s="80"/>
      <c r="E14" s="81" t="s">
        <v>50</v>
      </c>
      <c r="F14" s="81"/>
      <c r="G14" s="82"/>
      <c r="H14" s="81"/>
      <c r="I14" s="93"/>
      <c r="J14" s="67"/>
      <c r="K14" s="94"/>
      <c r="L14" s="67">
        <v>64</v>
      </c>
      <c r="M14" s="84"/>
      <c r="N14" s="85"/>
      <c r="O14" s="68"/>
      <c r="P14" s="67"/>
      <c r="Q14" s="68"/>
    </row>
    <row r="15" spans="1:17" s="69" customFormat="1" ht="10" customHeight="1">
      <c r="A15" s="60"/>
      <c r="B15" s="70"/>
      <c r="C15" s="70"/>
      <c r="D15" s="70"/>
      <c r="E15" s="81" t="s">
        <v>52</v>
      </c>
      <c r="F15" s="81"/>
      <c r="G15" s="82"/>
      <c r="H15" s="81"/>
      <c r="I15" s="86"/>
      <c r="J15" s="72"/>
      <c r="K15" s="84"/>
      <c r="L15" s="67"/>
      <c r="M15" s="84"/>
      <c r="N15" s="67"/>
      <c r="O15" s="68"/>
      <c r="P15" s="67"/>
      <c r="Q15" s="68"/>
    </row>
    <row r="16" spans="1:17" s="69" customFormat="1" ht="10" customHeight="1">
      <c r="A16" s="60"/>
      <c r="B16" s="60"/>
      <c r="C16" s="60"/>
      <c r="D16" s="89"/>
      <c r="E16" s="67"/>
      <c r="F16" s="67"/>
      <c r="H16" s="67"/>
      <c r="I16" s="75"/>
      <c r="J16" s="91" t="s">
        <v>19</v>
      </c>
      <c r="K16" s="95"/>
      <c r="L16" s="67"/>
      <c r="M16" s="84"/>
      <c r="N16" s="67"/>
      <c r="O16" s="68"/>
      <c r="P16" s="67"/>
      <c r="Q16" s="68"/>
    </row>
    <row r="17" spans="1:17" s="69" customFormat="1" ht="10" customHeight="1">
      <c r="A17" s="60"/>
      <c r="B17" s="60"/>
      <c r="C17" s="60"/>
      <c r="D17" s="89"/>
      <c r="E17" s="67"/>
      <c r="F17" s="67"/>
      <c r="H17" s="67"/>
      <c r="I17" s="75"/>
      <c r="J17" s="92" t="s">
        <v>21</v>
      </c>
      <c r="K17" s="86"/>
      <c r="L17" s="67"/>
      <c r="M17" s="84"/>
      <c r="N17" s="67"/>
      <c r="O17" s="68"/>
      <c r="P17" s="67"/>
      <c r="Q17" s="68"/>
    </row>
    <row r="18" spans="1:17" s="69" customFormat="1" ht="10" customHeight="1">
      <c r="A18" s="60"/>
      <c r="B18" s="61"/>
      <c r="C18" s="62"/>
      <c r="D18" s="80"/>
      <c r="E18" s="81" t="s">
        <v>19</v>
      </c>
      <c r="F18" s="81"/>
      <c r="G18" s="82"/>
      <c r="H18" s="81"/>
      <c r="I18" s="83"/>
      <c r="J18" s="67">
        <v>60</v>
      </c>
      <c r="K18" s="68"/>
      <c r="L18" s="85"/>
      <c r="M18" s="95"/>
      <c r="N18" s="67"/>
      <c r="O18" s="68"/>
      <c r="P18" s="67"/>
      <c r="Q18" s="68"/>
    </row>
    <row r="19" spans="1:17" s="69" customFormat="1" ht="10" customHeight="1">
      <c r="A19" s="60"/>
      <c r="B19" s="70"/>
      <c r="C19" s="70"/>
      <c r="D19" s="70"/>
      <c r="E19" s="81" t="s">
        <v>21</v>
      </c>
      <c r="F19" s="81"/>
      <c r="G19" s="82"/>
      <c r="H19" s="81"/>
      <c r="I19" s="86"/>
      <c r="J19" s="67"/>
      <c r="K19" s="68"/>
      <c r="L19" s="87"/>
      <c r="M19" s="96"/>
      <c r="N19" s="67"/>
      <c r="O19" s="68"/>
      <c r="P19" s="67"/>
      <c r="Q19" s="68"/>
    </row>
    <row r="20" spans="1:17" s="69" customFormat="1" ht="10" customHeight="1">
      <c r="A20" s="60"/>
      <c r="B20" s="60"/>
      <c r="C20" s="60"/>
      <c r="D20" s="60"/>
      <c r="E20" s="67"/>
      <c r="F20" s="67"/>
      <c r="H20" s="67"/>
      <c r="I20" s="90"/>
      <c r="J20" s="67"/>
      <c r="K20" s="68"/>
      <c r="L20" s="67"/>
      <c r="M20" s="84"/>
      <c r="N20" s="91" t="s">
        <v>19</v>
      </c>
      <c r="O20" s="68"/>
      <c r="P20" s="67"/>
      <c r="Q20" s="68"/>
    </row>
    <row r="21" spans="1:17" s="69" customFormat="1" ht="10" customHeight="1">
      <c r="A21" s="60"/>
      <c r="B21" s="60"/>
      <c r="C21" s="60"/>
      <c r="D21" s="60"/>
      <c r="E21" s="67"/>
      <c r="F21" s="67"/>
      <c r="H21" s="67"/>
      <c r="I21" s="90"/>
      <c r="J21" s="67"/>
      <c r="K21" s="68"/>
      <c r="L21" s="67"/>
      <c r="M21" s="94"/>
      <c r="N21" s="92" t="s">
        <v>21</v>
      </c>
      <c r="O21" s="79"/>
      <c r="P21" s="67"/>
      <c r="Q21" s="68"/>
    </row>
    <row r="22" spans="1:17" s="69" customFormat="1" ht="10" customHeight="1">
      <c r="A22" s="60"/>
      <c r="B22" s="61"/>
      <c r="C22" s="62"/>
      <c r="D22" s="80"/>
      <c r="E22" s="81" t="s">
        <v>29</v>
      </c>
      <c r="F22" s="64"/>
      <c r="G22" s="65"/>
      <c r="H22" s="64"/>
      <c r="I22" s="66"/>
      <c r="J22" s="67"/>
      <c r="K22" s="68"/>
      <c r="L22" s="67"/>
      <c r="M22" s="84"/>
      <c r="N22" s="67">
        <v>64</v>
      </c>
      <c r="O22" s="97"/>
      <c r="P22" s="98" t="s">
        <v>61</v>
      </c>
      <c r="Q22" s="97"/>
    </row>
    <row r="23" spans="1:17" s="69" customFormat="1" ht="10" customHeight="1">
      <c r="A23" s="60"/>
      <c r="B23" s="70"/>
      <c r="C23" s="70"/>
      <c r="D23" s="70"/>
      <c r="E23" s="81" t="s">
        <v>31</v>
      </c>
      <c r="F23" s="64"/>
      <c r="G23" s="65"/>
      <c r="H23" s="64"/>
      <c r="I23" s="71"/>
      <c r="J23" s="72"/>
      <c r="K23" s="68"/>
      <c r="L23" s="67"/>
      <c r="M23" s="84"/>
      <c r="N23" s="67"/>
      <c r="O23" s="97"/>
      <c r="P23" s="98"/>
      <c r="Q23" s="97"/>
    </row>
    <row r="24" spans="1:17" s="69" customFormat="1" ht="10" customHeight="1">
      <c r="A24" s="60"/>
      <c r="B24" s="60"/>
      <c r="C24" s="60"/>
      <c r="D24" s="60"/>
      <c r="E24" s="67"/>
      <c r="F24" s="67"/>
      <c r="H24" s="67"/>
      <c r="I24" s="75"/>
      <c r="J24" s="91" t="s">
        <v>49</v>
      </c>
      <c r="K24" s="77"/>
      <c r="L24" s="67"/>
      <c r="M24" s="84"/>
      <c r="N24" s="67"/>
      <c r="O24" s="97"/>
      <c r="P24" s="98"/>
      <c r="Q24" s="97"/>
    </row>
    <row r="25" spans="1:17" s="69" customFormat="1" ht="10" customHeight="1">
      <c r="A25" s="60"/>
      <c r="B25" s="60"/>
      <c r="C25" s="60"/>
      <c r="D25" s="60"/>
      <c r="E25" s="67"/>
      <c r="F25" s="67"/>
      <c r="H25" s="67"/>
      <c r="I25" s="75"/>
      <c r="J25" s="92" t="s">
        <v>51</v>
      </c>
      <c r="K25" s="79"/>
      <c r="L25" s="67"/>
      <c r="M25" s="84"/>
      <c r="N25" s="67"/>
      <c r="O25" s="97"/>
      <c r="P25" s="98"/>
      <c r="Q25" s="97"/>
    </row>
    <row r="26" spans="1:17" s="69" customFormat="1" ht="10" customHeight="1">
      <c r="A26" s="60"/>
      <c r="B26" s="61"/>
      <c r="C26" s="62"/>
      <c r="D26" s="80"/>
      <c r="E26" s="81" t="s">
        <v>49</v>
      </c>
      <c r="F26" s="81"/>
      <c r="G26" s="82"/>
      <c r="H26" s="81"/>
      <c r="I26" s="83"/>
      <c r="J26" s="67">
        <v>60</v>
      </c>
      <c r="K26" s="84"/>
      <c r="L26" s="85"/>
      <c r="M26" s="95"/>
      <c r="N26" s="67"/>
      <c r="O26" s="97"/>
      <c r="P26" s="98"/>
      <c r="Q26" s="97"/>
    </row>
    <row r="27" spans="1:17" s="69" customFormat="1" ht="10" customHeight="1">
      <c r="A27" s="60"/>
      <c r="B27" s="70"/>
      <c r="C27" s="70"/>
      <c r="D27" s="70"/>
      <c r="E27" s="81" t="s">
        <v>51</v>
      </c>
      <c r="F27" s="81"/>
      <c r="G27" s="82"/>
      <c r="H27" s="81"/>
      <c r="I27" s="86"/>
      <c r="J27" s="67"/>
      <c r="K27" s="84"/>
      <c r="L27" s="87"/>
      <c r="M27" s="96"/>
      <c r="N27" s="67"/>
      <c r="O27" s="97"/>
      <c r="P27" s="98"/>
      <c r="Q27" s="97"/>
    </row>
    <row r="28" spans="1:17" s="69" customFormat="1" ht="10" customHeight="1">
      <c r="A28" s="60"/>
      <c r="B28" s="60"/>
      <c r="C28" s="60"/>
      <c r="D28" s="89"/>
      <c r="E28" s="67"/>
      <c r="F28" s="67"/>
      <c r="H28" s="67"/>
      <c r="I28" s="90"/>
      <c r="J28" s="67"/>
      <c r="K28" s="94"/>
      <c r="L28" s="91" t="s">
        <v>44</v>
      </c>
      <c r="M28" s="84"/>
      <c r="N28" s="67"/>
      <c r="O28" s="97"/>
      <c r="P28" s="98"/>
      <c r="Q28" s="97"/>
    </row>
    <row r="29" spans="1:17" s="69" customFormat="1" ht="10" customHeight="1">
      <c r="A29" s="60"/>
      <c r="B29" s="60"/>
      <c r="C29" s="60"/>
      <c r="D29" s="89"/>
      <c r="E29" s="67"/>
      <c r="F29" s="67"/>
      <c r="H29" s="67"/>
      <c r="I29" s="90"/>
      <c r="J29" s="67"/>
      <c r="K29" s="94"/>
      <c r="L29" s="92" t="s">
        <v>46</v>
      </c>
      <c r="M29" s="86"/>
      <c r="N29" s="67"/>
      <c r="O29" s="97"/>
      <c r="P29" s="98"/>
      <c r="Q29" s="97"/>
    </row>
    <row r="30" spans="1:17" s="69" customFormat="1" ht="10" customHeight="1">
      <c r="A30" s="60"/>
      <c r="B30" s="61"/>
      <c r="C30" s="62"/>
      <c r="D30" s="80"/>
      <c r="E30" s="81" t="s">
        <v>44</v>
      </c>
      <c r="F30" s="81"/>
      <c r="G30" s="82"/>
      <c r="H30" s="81"/>
      <c r="I30" s="93"/>
      <c r="J30" s="67"/>
      <c r="K30" s="84"/>
      <c r="L30" s="67">
        <v>61</v>
      </c>
      <c r="M30" s="68"/>
      <c r="N30" s="85"/>
      <c r="O30" s="97"/>
      <c r="P30" s="98"/>
      <c r="Q30" s="97"/>
    </row>
    <row r="31" spans="1:17" s="69" customFormat="1" ht="10" customHeight="1">
      <c r="A31" s="60"/>
      <c r="B31" s="70"/>
      <c r="C31" s="70"/>
      <c r="D31" s="70"/>
      <c r="E31" s="81" t="s">
        <v>46</v>
      </c>
      <c r="F31" s="81"/>
      <c r="G31" s="82"/>
      <c r="H31" s="81"/>
      <c r="I31" s="86"/>
      <c r="J31" s="72"/>
      <c r="K31" s="84"/>
      <c r="L31" s="67"/>
      <c r="M31" s="68"/>
      <c r="N31" s="67"/>
      <c r="O31" s="97"/>
      <c r="P31" s="98"/>
      <c r="Q31" s="97"/>
    </row>
    <row r="32" spans="1:17" s="69" customFormat="1" ht="10" customHeight="1">
      <c r="A32" s="60"/>
      <c r="B32" s="60"/>
      <c r="C32" s="60"/>
      <c r="D32" s="89"/>
      <c r="E32" s="67"/>
      <c r="F32" s="67"/>
      <c r="H32" s="67"/>
      <c r="I32" s="75"/>
      <c r="J32" s="91" t="s">
        <v>44</v>
      </c>
      <c r="K32" s="95"/>
      <c r="L32" s="67"/>
      <c r="M32" s="68"/>
      <c r="N32" s="67"/>
      <c r="O32" s="97"/>
      <c r="P32" s="98"/>
      <c r="Q32" s="97"/>
    </row>
    <row r="33" spans="1:17" s="69" customFormat="1" ht="10" customHeight="1">
      <c r="A33" s="60"/>
      <c r="B33" s="60"/>
      <c r="C33" s="60"/>
      <c r="D33" s="89"/>
      <c r="E33" s="67"/>
      <c r="F33" s="67"/>
      <c r="H33" s="67"/>
      <c r="I33" s="75"/>
      <c r="J33" s="92" t="s">
        <v>46</v>
      </c>
      <c r="K33" s="86"/>
      <c r="L33" s="67"/>
      <c r="M33" s="68"/>
      <c r="N33" s="67"/>
      <c r="O33" s="97"/>
      <c r="P33" s="98"/>
      <c r="Q33" s="97"/>
    </row>
    <row r="34" spans="1:17" s="69" customFormat="1" ht="10" customHeight="1">
      <c r="A34" s="60"/>
      <c r="B34" s="61"/>
      <c r="C34" s="62"/>
      <c r="D34" s="63">
        <v>2</v>
      </c>
      <c r="E34" s="64" t="s">
        <v>30</v>
      </c>
      <c r="F34" s="81"/>
      <c r="G34" s="82"/>
      <c r="H34" s="81"/>
      <c r="I34" s="83"/>
      <c r="J34" s="67">
        <v>64</v>
      </c>
      <c r="K34" s="68"/>
      <c r="L34" s="85"/>
      <c r="M34" s="77"/>
      <c r="N34" s="67"/>
      <c r="O34" s="97"/>
      <c r="P34" s="98"/>
      <c r="Q34" s="97"/>
    </row>
    <row r="35" spans="1:17" s="69" customFormat="1" ht="10" customHeight="1">
      <c r="A35" s="60"/>
      <c r="B35" s="70"/>
      <c r="C35" s="70"/>
      <c r="D35" s="70"/>
      <c r="E35" s="64" t="s">
        <v>32</v>
      </c>
      <c r="F35" s="81"/>
      <c r="G35" s="82"/>
      <c r="H35" s="81"/>
      <c r="I35" s="86"/>
      <c r="J35" s="67"/>
      <c r="K35" s="68"/>
      <c r="L35" s="87"/>
      <c r="M35" s="88"/>
      <c r="N35" s="67"/>
      <c r="O35" s="97"/>
      <c r="P35" s="98"/>
      <c r="Q35" s="97"/>
    </row>
    <row r="36" spans="1:17" s="69" customFormat="1" ht="10" customHeight="1">
      <c r="A36" s="60"/>
      <c r="B36" s="60"/>
      <c r="C36" s="60"/>
      <c r="D36" s="89"/>
      <c r="E36" s="67"/>
      <c r="F36" s="67"/>
      <c r="H36" s="67"/>
      <c r="I36" s="90"/>
      <c r="J36" s="67"/>
      <c r="K36" s="68"/>
      <c r="L36" s="67"/>
      <c r="M36" s="68"/>
      <c r="N36" s="68"/>
      <c r="O36" s="97"/>
      <c r="P36" s="99"/>
      <c r="Q36" s="97"/>
    </row>
    <row r="37" spans="1:17" s="69" customFormat="1" ht="10" customHeight="1">
      <c r="A37" s="60"/>
      <c r="B37" s="60"/>
      <c r="C37" s="60"/>
      <c r="D37" s="89"/>
      <c r="E37" s="67"/>
      <c r="F37" s="67"/>
      <c r="H37" s="67"/>
      <c r="I37" s="90"/>
      <c r="J37" s="67"/>
      <c r="K37" s="68"/>
      <c r="L37" s="67"/>
      <c r="M37" s="68"/>
      <c r="N37" s="100"/>
      <c r="O37" s="101"/>
      <c r="P37" s="99"/>
      <c r="Q37" s="97"/>
    </row>
    <row r="38" spans="1:17" s="69" customFormat="1" ht="10" customHeight="1">
      <c r="A38" s="60"/>
      <c r="B38" s="61"/>
      <c r="C38" s="62"/>
      <c r="D38" s="80"/>
      <c r="E38" s="81" t="s">
        <v>12</v>
      </c>
      <c r="F38" s="81"/>
      <c r="G38" s="82"/>
      <c r="H38" s="81"/>
      <c r="I38" s="93"/>
      <c r="J38" s="67"/>
      <c r="K38" s="68"/>
      <c r="L38" s="67"/>
      <c r="O38" s="97"/>
      <c r="P38" s="102"/>
      <c r="Q38" s="68"/>
    </row>
    <row r="39" spans="1:17" s="69" customFormat="1" ht="10" customHeight="1">
      <c r="A39" s="60"/>
      <c r="B39" s="70"/>
      <c r="C39" s="70"/>
      <c r="D39" s="70"/>
      <c r="E39" s="81" t="s">
        <v>14</v>
      </c>
      <c r="F39" s="81"/>
      <c r="G39" s="82"/>
      <c r="H39" s="81"/>
      <c r="I39" s="86"/>
      <c r="J39" s="72"/>
      <c r="K39" s="68"/>
      <c r="L39" s="67"/>
      <c r="O39" s="97"/>
      <c r="P39" s="103"/>
      <c r="Q39" s="88"/>
    </row>
    <row r="40" spans="1:17" s="69" customFormat="1" ht="10" customHeight="1">
      <c r="A40" s="60"/>
      <c r="B40" s="60"/>
      <c r="C40" s="60"/>
      <c r="D40" s="89"/>
      <c r="E40" s="67"/>
      <c r="F40" s="67"/>
      <c r="H40" s="67"/>
      <c r="I40" s="75"/>
      <c r="J40" s="91" t="s">
        <v>49</v>
      </c>
      <c r="K40" s="77"/>
      <c r="L40" s="67"/>
      <c r="O40" s="97"/>
      <c r="P40" s="98"/>
      <c r="Q40" s="68"/>
    </row>
    <row r="41" spans="1:17" s="69" customFormat="1" ht="10" customHeight="1">
      <c r="A41" s="60"/>
      <c r="B41" s="60"/>
      <c r="C41" s="60"/>
      <c r="D41" s="89"/>
      <c r="E41" s="67"/>
      <c r="F41" s="67"/>
      <c r="H41" s="67"/>
      <c r="I41" s="75"/>
      <c r="J41" s="92" t="s">
        <v>51</v>
      </c>
      <c r="K41" s="79"/>
      <c r="L41" s="67"/>
      <c r="O41" s="97"/>
      <c r="P41" s="98"/>
      <c r="Q41" s="68"/>
    </row>
    <row r="42" spans="1:17" s="69" customFormat="1" ht="10" customHeight="1">
      <c r="A42" s="60"/>
      <c r="B42" s="61"/>
      <c r="C42" s="62"/>
      <c r="D42" s="80"/>
      <c r="E42" s="81" t="s">
        <v>49</v>
      </c>
      <c r="F42" s="81"/>
      <c r="G42" s="82"/>
      <c r="H42" s="81"/>
      <c r="I42" s="83"/>
      <c r="J42" s="67" t="s">
        <v>47</v>
      </c>
      <c r="K42" s="97"/>
      <c r="L42" s="102" t="s">
        <v>62</v>
      </c>
      <c r="O42" s="97"/>
      <c r="P42" s="98"/>
      <c r="Q42" s="68"/>
    </row>
    <row r="43" spans="1:17" s="69" customFormat="1" ht="10" customHeight="1">
      <c r="A43" s="60"/>
      <c r="B43" s="70"/>
      <c r="C43" s="70"/>
      <c r="D43" s="70"/>
      <c r="E43" s="81" t="s">
        <v>51</v>
      </c>
      <c r="F43" s="81"/>
      <c r="G43" s="82"/>
      <c r="H43" s="81"/>
      <c r="I43" s="86"/>
      <c r="J43" s="67"/>
      <c r="K43" s="97"/>
      <c r="L43" s="103"/>
      <c r="O43" s="97"/>
      <c r="P43" s="98"/>
      <c r="Q43" s="68"/>
    </row>
    <row r="44" spans="1:17" s="69" customFormat="1" ht="10" customHeight="1">
      <c r="A44" s="60"/>
      <c r="O44" s="97"/>
      <c r="P44" s="98"/>
      <c r="Q44" s="68"/>
    </row>
    <row r="45" spans="1:17" s="69" customFormat="1" ht="10" customHeight="1">
      <c r="A45" s="60"/>
      <c r="O45" s="97"/>
      <c r="P45" s="98"/>
      <c r="Q45" s="68"/>
    </row>
    <row r="46" spans="1:17" s="69" customFormat="1" ht="10" customHeight="1">
      <c r="A46" s="60"/>
      <c r="B46" s="61"/>
      <c r="C46" s="62"/>
      <c r="D46" s="80"/>
      <c r="E46" s="104" t="s">
        <v>54</v>
      </c>
      <c r="F46" s="81"/>
      <c r="G46" s="82"/>
      <c r="H46" s="81"/>
      <c r="I46" s="93"/>
      <c r="J46" s="67"/>
      <c r="K46" s="68"/>
      <c r="L46" s="67"/>
      <c r="M46" s="68"/>
      <c r="N46" s="67"/>
      <c r="O46" s="97"/>
      <c r="P46" s="98"/>
      <c r="Q46" s="68"/>
    </row>
    <row r="47" spans="1:17" s="69" customFormat="1" ht="10" customHeight="1">
      <c r="A47" s="60"/>
      <c r="B47" s="70"/>
      <c r="C47" s="70"/>
      <c r="D47" s="70"/>
      <c r="E47" s="104" t="s">
        <v>56</v>
      </c>
      <c r="F47" s="81"/>
      <c r="G47" s="82"/>
      <c r="H47" s="81"/>
      <c r="I47" s="86"/>
      <c r="J47" s="72"/>
      <c r="K47" s="68"/>
      <c r="L47" s="67"/>
      <c r="M47" s="68"/>
      <c r="N47" s="67"/>
      <c r="O47" s="97"/>
      <c r="P47" s="98"/>
      <c r="Q47" s="68"/>
    </row>
    <row r="48" spans="1:17" s="69" customFormat="1" ht="10" customHeight="1">
      <c r="A48" s="60"/>
      <c r="B48" s="60"/>
      <c r="C48" s="60"/>
      <c r="D48" s="89"/>
      <c r="E48" s="67"/>
      <c r="F48" s="67"/>
      <c r="H48" s="67"/>
      <c r="I48" s="75"/>
      <c r="J48" s="91" t="s">
        <v>50</v>
      </c>
      <c r="K48" s="77"/>
      <c r="L48" s="67"/>
      <c r="M48" s="68"/>
      <c r="N48" s="67"/>
      <c r="O48" s="97"/>
      <c r="P48" s="98"/>
      <c r="Q48" s="68"/>
    </row>
    <row r="49" spans="1:17" s="69" customFormat="1" ht="10" customHeight="1">
      <c r="A49" s="60"/>
      <c r="B49" s="60"/>
      <c r="C49" s="60"/>
      <c r="D49" s="89"/>
      <c r="E49" s="67"/>
      <c r="F49" s="67"/>
      <c r="H49" s="67"/>
      <c r="I49" s="75"/>
      <c r="J49" s="92" t="s">
        <v>52</v>
      </c>
      <c r="K49" s="79"/>
      <c r="L49" s="67"/>
      <c r="M49" s="68"/>
      <c r="N49" s="67"/>
      <c r="O49" s="97"/>
      <c r="P49" s="98"/>
      <c r="Q49" s="68"/>
    </row>
    <row r="50" spans="1:17" s="69" customFormat="1" ht="10" customHeight="1">
      <c r="A50" s="60"/>
      <c r="B50" s="61"/>
      <c r="C50" s="62"/>
      <c r="D50" s="80"/>
      <c r="E50" s="81" t="s">
        <v>50</v>
      </c>
      <c r="F50" s="81"/>
      <c r="G50" s="82"/>
      <c r="H50" s="81"/>
      <c r="I50" s="83"/>
      <c r="J50" s="67">
        <v>63</v>
      </c>
      <c r="K50" s="84"/>
      <c r="L50" s="85"/>
      <c r="M50" s="77"/>
      <c r="N50" s="67"/>
      <c r="O50" s="97"/>
      <c r="P50" s="98"/>
      <c r="Q50" s="68"/>
    </row>
    <row r="51" spans="1:17" s="69" customFormat="1" ht="10" customHeight="1">
      <c r="A51" s="60"/>
      <c r="B51" s="70"/>
      <c r="C51" s="70"/>
      <c r="D51" s="70"/>
      <c r="E51" s="81" t="s">
        <v>52</v>
      </c>
      <c r="F51" s="81"/>
      <c r="G51" s="82"/>
      <c r="H51" s="81"/>
      <c r="I51" s="86"/>
      <c r="J51" s="67"/>
      <c r="K51" s="84"/>
      <c r="L51" s="87"/>
      <c r="M51" s="88"/>
      <c r="N51" s="67"/>
      <c r="O51" s="97"/>
      <c r="P51" s="98"/>
      <c r="Q51" s="68"/>
    </row>
    <row r="52" spans="1:17" s="69" customFormat="1" ht="10" customHeight="1">
      <c r="A52" s="60"/>
      <c r="B52" s="60"/>
      <c r="C52" s="60"/>
      <c r="D52" s="89"/>
      <c r="E52" s="67"/>
      <c r="F52" s="67"/>
      <c r="H52" s="67"/>
      <c r="I52" s="90"/>
      <c r="J52" s="67"/>
      <c r="K52" s="84"/>
      <c r="L52" s="91" t="s">
        <v>30</v>
      </c>
      <c r="M52" s="68"/>
      <c r="N52" s="67"/>
      <c r="O52" s="97"/>
      <c r="P52" s="98"/>
      <c r="Q52" s="68"/>
    </row>
    <row r="53" spans="1:17" s="69" customFormat="1" ht="10" customHeight="1">
      <c r="A53" s="60"/>
      <c r="B53" s="60"/>
      <c r="C53" s="60"/>
      <c r="D53" s="89"/>
      <c r="E53" s="67"/>
      <c r="F53" s="67"/>
      <c r="H53" s="67"/>
      <c r="I53" s="90"/>
      <c r="J53" s="67"/>
      <c r="K53" s="94"/>
      <c r="L53" s="92" t="s">
        <v>32</v>
      </c>
      <c r="M53" s="79"/>
      <c r="N53" s="67"/>
      <c r="O53" s="105"/>
      <c r="P53" s="98"/>
      <c r="Q53" s="68"/>
    </row>
    <row r="54" spans="1:17" s="69" customFormat="1" ht="10" customHeight="1">
      <c r="A54" s="60"/>
      <c r="B54" s="61"/>
      <c r="C54" s="62"/>
      <c r="D54" s="80"/>
      <c r="E54" s="81" t="s">
        <v>29</v>
      </c>
      <c r="F54" s="81"/>
      <c r="G54" s="82"/>
      <c r="H54" s="81"/>
      <c r="I54" s="93"/>
      <c r="J54" s="67"/>
      <c r="K54" s="94"/>
      <c r="L54" s="67">
        <v>62</v>
      </c>
      <c r="M54" s="97"/>
      <c r="N54" s="102" t="s">
        <v>63</v>
      </c>
      <c r="O54" s="97"/>
      <c r="P54" s="98"/>
      <c r="Q54" s="68"/>
    </row>
    <row r="55" spans="1:17" s="69" customFormat="1" ht="10" customHeight="1">
      <c r="A55" s="60"/>
      <c r="B55" s="70"/>
      <c r="C55" s="70"/>
      <c r="D55" s="70"/>
      <c r="E55" s="81" t="s">
        <v>31</v>
      </c>
      <c r="F55" s="81"/>
      <c r="G55" s="82"/>
      <c r="H55" s="81"/>
      <c r="I55" s="86"/>
      <c r="J55" s="72"/>
      <c r="K55" s="84"/>
      <c r="L55" s="67"/>
      <c r="M55" s="97"/>
      <c r="N55" s="98"/>
      <c r="O55" s="97"/>
      <c r="P55" s="98"/>
      <c r="Q55" s="68"/>
    </row>
    <row r="56" spans="1:17" s="69" customFormat="1" ht="10" customHeight="1">
      <c r="A56" s="60"/>
      <c r="B56" s="60"/>
      <c r="C56" s="60"/>
      <c r="D56" s="60"/>
      <c r="E56" s="67"/>
      <c r="F56" s="67"/>
      <c r="H56" s="67"/>
      <c r="I56" s="75"/>
      <c r="J56" s="91" t="s">
        <v>30</v>
      </c>
      <c r="K56" s="95"/>
      <c r="L56" s="67"/>
      <c r="M56" s="97"/>
      <c r="N56" s="98"/>
      <c r="O56" s="97"/>
      <c r="P56" s="98"/>
      <c r="Q56" s="68"/>
    </row>
    <row r="57" spans="1:17" s="69" customFormat="1" ht="10" customHeight="1">
      <c r="A57" s="60"/>
      <c r="B57" s="60"/>
      <c r="C57" s="60"/>
      <c r="D57" s="60"/>
      <c r="E57" s="67"/>
      <c r="F57" s="67"/>
      <c r="H57" s="67"/>
      <c r="I57" s="75"/>
      <c r="J57" s="92" t="s">
        <v>32</v>
      </c>
      <c r="K57" s="86"/>
      <c r="L57" s="67"/>
      <c r="M57" s="97"/>
      <c r="N57" s="98"/>
      <c r="O57" s="97"/>
      <c r="P57" s="98"/>
      <c r="Q57" s="68"/>
    </row>
    <row r="58" spans="1:17" s="69" customFormat="1" ht="10" customHeight="1">
      <c r="A58" s="60"/>
      <c r="B58" s="61"/>
      <c r="C58" s="62"/>
      <c r="D58" s="80"/>
      <c r="E58" s="81" t="s">
        <v>30</v>
      </c>
      <c r="F58" s="64"/>
      <c r="G58" s="65"/>
      <c r="H58" s="64"/>
      <c r="I58" s="106"/>
      <c r="J58" s="67">
        <v>62</v>
      </c>
      <c r="K58" s="68"/>
      <c r="L58" s="85"/>
      <c r="M58" s="107"/>
      <c r="N58" s="98"/>
      <c r="O58" s="97"/>
      <c r="P58" s="98"/>
      <c r="Q58" s="68"/>
    </row>
    <row r="59" spans="1:17" s="69" customFormat="1" ht="10" customHeight="1">
      <c r="A59" s="60"/>
      <c r="B59" s="70"/>
      <c r="C59" s="70"/>
      <c r="D59" s="70"/>
      <c r="E59" s="81" t="s">
        <v>32</v>
      </c>
      <c r="F59" s="64"/>
      <c r="G59" s="65"/>
      <c r="H59" s="64"/>
      <c r="I59" s="71"/>
      <c r="J59" s="67"/>
      <c r="K59" s="68"/>
      <c r="L59" s="87"/>
      <c r="M59" s="105"/>
      <c r="N59" s="98"/>
      <c r="O59" s="97"/>
      <c r="P59" s="98"/>
      <c r="Q59" s="68"/>
    </row>
    <row r="60" spans="1:17" s="69" customFormat="1" ht="10" customHeight="1">
      <c r="A60" s="60"/>
      <c r="B60" s="60"/>
      <c r="C60" s="60"/>
      <c r="D60" s="89"/>
      <c r="E60" s="67"/>
      <c r="F60" s="67"/>
      <c r="H60" s="67"/>
      <c r="I60" s="90"/>
      <c r="J60" s="67"/>
      <c r="K60" s="97"/>
      <c r="L60" s="99"/>
      <c r="M60" s="97"/>
      <c r="N60" s="98"/>
      <c r="O60" s="97"/>
      <c r="P60" s="98"/>
      <c r="Q60" s="68"/>
    </row>
    <row r="61" spans="1:17" s="69" customFormat="1" ht="10" customHeight="1">
      <c r="A61" s="60"/>
      <c r="B61" s="60"/>
      <c r="C61" s="60"/>
      <c r="D61" s="89"/>
      <c r="E61" s="67"/>
      <c r="F61" s="67"/>
      <c r="H61" s="67"/>
      <c r="I61" s="90"/>
      <c r="J61" s="67"/>
      <c r="K61" s="101"/>
      <c r="L61" s="99"/>
      <c r="M61" s="105"/>
      <c r="N61" s="98"/>
      <c r="O61" s="97"/>
      <c r="P61" s="98"/>
      <c r="Q61" s="68"/>
    </row>
    <row r="62" spans="1:17" s="69" customFormat="1" ht="10" customHeight="1">
      <c r="A62" s="60"/>
      <c r="B62" s="61"/>
      <c r="C62" s="62"/>
      <c r="D62" s="80"/>
      <c r="E62" s="81" t="s">
        <v>54</v>
      </c>
      <c r="F62" s="81"/>
      <c r="G62" s="82"/>
      <c r="H62" s="81"/>
      <c r="I62" s="93"/>
      <c r="J62" s="67"/>
      <c r="K62" s="97"/>
      <c r="L62" s="98"/>
      <c r="M62" s="97"/>
      <c r="N62" s="85"/>
      <c r="O62" s="68"/>
      <c r="P62" s="67"/>
      <c r="Q62" s="68"/>
    </row>
    <row r="63" spans="1:17" s="69" customFormat="1" ht="10" customHeight="1">
      <c r="A63" s="60"/>
      <c r="B63" s="70"/>
      <c r="C63" s="70"/>
      <c r="D63" s="70"/>
      <c r="E63" s="81" t="s">
        <v>56</v>
      </c>
      <c r="F63" s="81"/>
      <c r="G63" s="82"/>
      <c r="H63" s="81"/>
      <c r="I63" s="86"/>
      <c r="J63" s="72"/>
      <c r="K63" s="97"/>
      <c r="L63" s="98"/>
      <c r="M63" s="97"/>
      <c r="N63" s="67"/>
      <c r="O63" s="68"/>
      <c r="P63" s="67"/>
      <c r="Q63" s="68"/>
    </row>
    <row r="64" spans="1:17" s="69" customFormat="1" ht="10" customHeight="1">
      <c r="A64" s="60"/>
      <c r="B64" s="60"/>
      <c r="C64" s="60"/>
      <c r="D64" s="60"/>
      <c r="E64" s="67"/>
      <c r="F64" s="67"/>
      <c r="H64" s="67"/>
      <c r="I64" s="75"/>
      <c r="J64" s="91" t="s">
        <v>29</v>
      </c>
      <c r="K64" s="107"/>
      <c r="L64" s="98"/>
      <c r="M64" s="97"/>
      <c r="N64" s="67"/>
      <c r="O64" s="68"/>
      <c r="P64" s="67"/>
      <c r="Q64" s="68"/>
    </row>
    <row r="65" spans="1:17" s="69" customFormat="1" ht="10" customHeight="1">
      <c r="A65" s="60"/>
      <c r="B65" s="60"/>
      <c r="C65" s="60"/>
      <c r="D65" s="60"/>
      <c r="E65" s="67"/>
      <c r="F65" s="67"/>
      <c r="G65" s="57"/>
      <c r="H65" s="67"/>
      <c r="I65" s="75"/>
      <c r="J65" s="92" t="s">
        <v>31</v>
      </c>
      <c r="K65" s="79"/>
      <c r="L65" s="98"/>
      <c r="M65" s="97"/>
      <c r="N65" s="67"/>
      <c r="O65" s="68"/>
      <c r="P65" s="67"/>
      <c r="Q65" s="68"/>
    </row>
    <row r="66" spans="1:17" s="69" customFormat="1" ht="10" customHeight="1">
      <c r="A66" s="60"/>
      <c r="B66" s="61"/>
      <c r="C66" s="62"/>
      <c r="D66" s="80"/>
      <c r="E66" s="81" t="s">
        <v>29</v>
      </c>
      <c r="F66" s="64"/>
      <c r="G66" s="65"/>
      <c r="H66" s="64"/>
      <c r="I66" s="106"/>
      <c r="J66" s="67">
        <v>63</v>
      </c>
      <c r="K66" s="68"/>
      <c r="L66" s="85" t="s">
        <v>64</v>
      </c>
      <c r="M66" s="77"/>
      <c r="N66" s="67"/>
      <c r="O66" s="68"/>
      <c r="P66" s="67"/>
      <c r="Q66" s="68"/>
    </row>
    <row r="67" spans="1:17" s="69" customFormat="1" ht="10" customHeight="1">
      <c r="A67" s="60"/>
      <c r="B67" s="70"/>
      <c r="C67" s="70"/>
      <c r="D67" s="70"/>
      <c r="E67" s="81" t="s">
        <v>31</v>
      </c>
      <c r="F67" s="64"/>
      <c r="G67" s="65"/>
      <c r="H67" s="64"/>
      <c r="I67" s="71"/>
      <c r="J67" s="67"/>
      <c r="K67" s="68"/>
      <c r="L67" s="87"/>
      <c r="M67" s="88"/>
      <c r="N67" s="67"/>
      <c r="O67" s="68"/>
      <c r="P67" s="67"/>
      <c r="Q67" s="68"/>
    </row>
    <row r="68" spans="1:17" s="116" customFormat="1" ht="9.75" customHeight="1">
      <c r="A68" s="60"/>
      <c r="B68" s="108"/>
      <c r="C68" s="108"/>
      <c r="D68" s="109"/>
      <c r="E68" s="110"/>
      <c r="F68" s="110"/>
      <c r="G68" s="111"/>
      <c r="H68" s="110"/>
      <c r="I68" s="112"/>
      <c r="J68" s="110"/>
      <c r="K68" s="113"/>
      <c r="L68" s="114"/>
      <c r="M68" s="115"/>
      <c r="N68" s="114"/>
      <c r="O68" s="115"/>
      <c r="P68" s="114"/>
      <c r="Q68" s="115"/>
    </row>
    <row r="69" spans="1:17" ht="15.75" customHeight="1"/>
    <row r="70" spans="1:17" ht="9" customHeight="1"/>
  </sheetData>
  <hyperlinks>
    <hyperlink ref="L1" r:id="rId1" xr:uid="{C188E5E3-8837-9C4C-8565-01ED97279BA9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1538-D9F4-A64E-B0FC-EDE2A3F5816C}">
  <dimension ref="A1:P30"/>
  <sheetViews>
    <sheetView showGridLines="0" view="pageBreakPreview" zoomScaleNormal="100" zoomScaleSheetLayoutView="100" workbookViewId="0">
      <selection activeCell="O26" sqref="O26:O27"/>
    </sheetView>
  </sheetViews>
  <sheetFormatPr baseColWidth="10" defaultColWidth="8.83203125" defaultRowHeight="13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>
      <c r="A1" s="1" t="str">
        <f>[1]Информация!$A$9</f>
        <v>Alliance Open'21</v>
      </c>
      <c r="F1" s="2" t="s">
        <v>0</v>
      </c>
      <c r="I1" s="3" t="str">
        <f>[1]Информация!$A$9</f>
        <v>Alliance Open'21</v>
      </c>
      <c r="K1" s="4"/>
      <c r="L1" s="5"/>
      <c r="M1" s="6" t="s">
        <v>1</v>
      </c>
      <c r="N1" s="7"/>
    </row>
    <row r="2" spans="1:16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>
      <c r="A3" s="10" t="str">
        <f>[1]Информация!$A$15</f>
        <v>29-31 января</v>
      </c>
      <c r="B3" s="10"/>
      <c r="D3" s="10" t="str">
        <f>[1]Информация!$A$11</f>
        <v>Tennis Park, Киев</v>
      </c>
      <c r="E3" s="10"/>
      <c r="F3" s="10"/>
      <c r="H3" s="11" t="str">
        <f>[1]Информация!$A$17</f>
        <v>Елена Андреева</v>
      </c>
      <c r="I3" s="10" t="str">
        <f>[1]Информация!$A$15</f>
        <v>29-31 января</v>
      </c>
      <c r="J3" s="10"/>
      <c r="L3" s="10" t="str">
        <f>[1]Информация!$A$11</f>
        <v>Tennis Park, Киев</v>
      </c>
      <c r="M3" s="10"/>
      <c r="N3" s="10"/>
      <c r="P3" s="11" t="str">
        <f>[1]Информация!$A$17</f>
        <v>Елена Андреева</v>
      </c>
    </row>
    <row r="4" spans="1:16" ht="17.25" customHeight="1">
      <c r="A4" s="12" t="s">
        <v>5</v>
      </c>
      <c r="B4" s="12"/>
      <c r="C4" s="12"/>
      <c r="D4" s="12"/>
      <c r="E4" s="12"/>
      <c r="F4" s="12"/>
      <c r="G4" s="12"/>
      <c r="H4" s="12"/>
      <c r="I4" s="12" t="s">
        <v>6</v>
      </c>
      <c r="J4" s="12"/>
      <c r="K4" s="12"/>
      <c r="L4" s="12"/>
      <c r="M4" s="12"/>
      <c r="N4" s="12"/>
      <c r="O4" s="12"/>
      <c r="P4" s="12"/>
    </row>
    <row r="5" spans="1:16" ht="19" thickBot="1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/>
      <c r="G5" s="13" t="s">
        <v>9</v>
      </c>
      <c r="H5" s="13" t="s">
        <v>10</v>
      </c>
      <c r="I5" s="13" t="s">
        <v>7</v>
      </c>
      <c r="J5" s="13" t="s">
        <v>8</v>
      </c>
      <c r="K5" s="13">
        <v>1</v>
      </c>
      <c r="L5" s="13">
        <v>2</v>
      </c>
      <c r="M5" s="13">
        <v>3</v>
      </c>
      <c r="N5" s="13"/>
      <c r="O5" s="13" t="s">
        <v>9</v>
      </c>
      <c r="P5" s="13" t="s">
        <v>10</v>
      </c>
    </row>
    <row r="6" spans="1:16" ht="20.25" customHeight="1">
      <c r="A6" s="14">
        <v>1</v>
      </c>
      <c r="B6" s="15" t="s">
        <v>11</v>
      </c>
      <c r="C6" s="16"/>
      <c r="D6" s="17">
        <v>1</v>
      </c>
      <c r="E6" s="17">
        <v>1</v>
      </c>
      <c r="F6" s="17"/>
      <c r="G6" s="18">
        <v>2</v>
      </c>
      <c r="H6" s="18">
        <v>1</v>
      </c>
      <c r="I6" s="14">
        <v>1</v>
      </c>
      <c r="J6" s="15" t="s">
        <v>12</v>
      </c>
      <c r="K6" s="16"/>
      <c r="L6" s="17">
        <v>0</v>
      </c>
      <c r="M6" s="17">
        <v>0</v>
      </c>
      <c r="N6" s="17"/>
      <c r="O6" s="18">
        <v>0</v>
      </c>
      <c r="P6" s="18">
        <v>3</v>
      </c>
    </row>
    <row r="7" spans="1:16" ht="20.25" customHeight="1" thickBot="1">
      <c r="A7" s="19"/>
      <c r="B7" s="20" t="s">
        <v>13</v>
      </c>
      <c r="C7" s="21"/>
      <c r="D7" s="22">
        <v>63</v>
      </c>
      <c r="E7" s="22">
        <v>62</v>
      </c>
      <c r="F7" s="22"/>
      <c r="G7" s="23"/>
      <c r="H7" s="23"/>
      <c r="I7" s="19"/>
      <c r="J7" s="20" t="s">
        <v>14</v>
      </c>
      <c r="K7" s="21"/>
      <c r="L7" s="22"/>
      <c r="M7" s="22"/>
      <c r="N7" s="22"/>
      <c r="O7" s="23"/>
      <c r="P7" s="23"/>
    </row>
    <row r="8" spans="1:16" ht="20.25" customHeight="1">
      <c r="A8" s="14">
        <v>2</v>
      </c>
      <c r="B8" s="15" t="s">
        <v>15</v>
      </c>
      <c r="C8" s="17">
        <v>0</v>
      </c>
      <c r="D8" s="16"/>
      <c r="E8" s="17">
        <v>1</v>
      </c>
      <c r="F8" s="17"/>
      <c r="G8" s="18">
        <v>1</v>
      </c>
      <c r="H8" s="18">
        <v>2</v>
      </c>
      <c r="I8" s="14">
        <v>2</v>
      </c>
      <c r="J8" s="15" t="s">
        <v>16</v>
      </c>
      <c r="K8" s="17">
        <v>1</v>
      </c>
      <c r="L8" s="16"/>
      <c r="M8" s="17">
        <v>1</v>
      </c>
      <c r="N8" s="17"/>
      <c r="O8" s="18">
        <v>2</v>
      </c>
      <c r="P8" s="18">
        <v>1</v>
      </c>
    </row>
    <row r="9" spans="1:16" ht="20.25" customHeight="1" thickBot="1">
      <c r="A9" s="19"/>
      <c r="B9" s="20" t="s">
        <v>17</v>
      </c>
      <c r="C9" s="22"/>
      <c r="D9" s="21"/>
      <c r="E9" s="22">
        <v>75</v>
      </c>
      <c r="F9" s="22"/>
      <c r="G9" s="23"/>
      <c r="H9" s="23"/>
      <c r="I9" s="19"/>
      <c r="J9" s="20" t="s">
        <v>18</v>
      </c>
      <c r="K9" s="22">
        <v>60</v>
      </c>
      <c r="L9" s="21"/>
      <c r="M9" s="22">
        <v>62</v>
      </c>
      <c r="N9" s="22"/>
      <c r="O9" s="23"/>
      <c r="P9" s="23"/>
    </row>
    <row r="10" spans="1:16" ht="20.25" customHeight="1">
      <c r="A10" s="14">
        <v>3</v>
      </c>
      <c r="B10" s="15" t="s">
        <v>19</v>
      </c>
      <c r="C10" s="17">
        <v>0</v>
      </c>
      <c r="D10" s="17">
        <v>0</v>
      </c>
      <c r="E10" s="16"/>
      <c r="F10" s="17"/>
      <c r="G10" s="18">
        <v>0</v>
      </c>
      <c r="H10" s="18">
        <v>3</v>
      </c>
      <c r="I10" s="14">
        <v>3</v>
      </c>
      <c r="J10" s="15" t="s">
        <v>20</v>
      </c>
      <c r="K10" s="17">
        <v>1</v>
      </c>
      <c r="L10" s="17">
        <v>0</v>
      </c>
      <c r="M10" s="16"/>
      <c r="N10" s="17"/>
      <c r="O10" s="18">
        <v>1</v>
      </c>
      <c r="P10" s="18">
        <v>2</v>
      </c>
    </row>
    <row r="11" spans="1:16" ht="20.25" customHeight="1" thickBot="1">
      <c r="A11" s="19"/>
      <c r="B11" s="20" t="s">
        <v>21</v>
      </c>
      <c r="C11" s="22"/>
      <c r="D11" s="22"/>
      <c r="E11" s="21"/>
      <c r="F11" s="22"/>
      <c r="G11" s="23"/>
      <c r="H11" s="23"/>
      <c r="I11" s="19"/>
      <c r="J11" s="20" t="s">
        <v>22</v>
      </c>
      <c r="K11" s="22">
        <v>64</v>
      </c>
      <c r="L11" s="22"/>
      <c r="M11" s="21"/>
      <c r="N11" s="22"/>
      <c r="O11" s="23"/>
      <c r="P11" s="23"/>
    </row>
    <row r="12" spans="1:16" s="24" customFormat="1" ht="24" customHeight="1">
      <c r="A12" s="12" t="s">
        <v>23</v>
      </c>
      <c r="B12" s="12"/>
      <c r="C12" s="12"/>
      <c r="D12" s="12"/>
      <c r="E12" s="12"/>
      <c r="F12" s="12"/>
      <c r="G12" s="12"/>
      <c r="H12" s="12"/>
      <c r="I12" s="12" t="s">
        <v>24</v>
      </c>
      <c r="J12" s="12"/>
      <c r="K12" s="12"/>
      <c r="L12" s="12"/>
      <c r="M12" s="12"/>
      <c r="N12" s="12"/>
      <c r="O12" s="12"/>
      <c r="P12" s="12"/>
    </row>
    <row r="13" spans="1:16" s="24" customFormat="1" ht="18" customHeight="1" thickBot="1">
      <c r="A13" s="13" t="s">
        <v>7</v>
      </c>
      <c r="B13" s="13" t="s">
        <v>8</v>
      </c>
      <c r="C13" s="13">
        <v>1</v>
      </c>
      <c r="D13" s="13">
        <v>2</v>
      </c>
      <c r="E13" s="13">
        <v>3</v>
      </c>
      <c r="F13" s="13"/>
      <c r="G13" s="13" t="s">
        <v>9</v>
      </c>
      <c r="H13" s="13" t="s">
        <v>10</v>
      </c>
      <c r="I13" s="13" t="s">
        <v>7</v>
      </c>
      <c r="J13" s="13" t="s">
        <v>8</v>
      </c>
      <c r="K13" s="13">
        <v>1</v>
      </c>
      <c r="L13" s="13">
        <v>2</v>
      </c>
      <c r="M13" s="13">
        <v>3</v>
      </c>
      <c r="N13" s="13"/>
      <c r="O13" s="13" t="s">
        <v>9</v>
      </c>
      <c r="P13" s="13" t="s">
        <v>10</v>
      </c>
    </row>
    <row r="14" spans="1:16" s="24" customFormat="1" ht="19.5" customHeight="1">
      <c r="A14" s="14">
        <v>1</v>
      </c>
      <c r="B14" s="15" t="s">
        <v>25</v>
      </c>
      <c r="C14" s="16"/>
      <c r="D14" s="17">
        <v>1</v>
      </c>
      <c r="E14" s="17">
        <v>1</v>
      </c>
      <c r="F14" s="17"/>
      <c r="G14" s="18">
        <v>2</v>
      </c>
      <c r="H14" s="18">
        <v>1</v>
      </c>
      <c r="I14" s="14">
        <v>1</v>
      </c>
      <c r="J14" s="15" t="s">
        <v>26</v>
      </c>
      <c r="K14" s="16"/>
      <c r="L14" s="17">
        <v>1</v>
      </c>
      <c r="M14" s="17">
        <v>1</v>
      </c>
      <c r="N14" s="17"/>
      <c r="O14" s="18">
        <v>2</v>
      </c>
      <c r="P14" s="18">
        <v>1</v>
      </c>
    </row>
    <row r="15" spans="1:16" s="24" customFormat="1" ht="20.25" customHeight="1" thickBot="1">
      <c r="A15" s="19"/>
      <c r="B15" s="20" t="s">
        <v>27</v>
      </c>
      <c r="C15" s="21"/>
      <c r="D15" s="22">
        <v>60</v>
      </c>
      <c r="E15" s="22">
        <v>62</v>
      </c>
      <c r="F15" s="22"/>
      <c r="G15" s="23"/>
      <c r="H15" s="23"/>
      <c r="I15" s="19"/>
      <c r="J15" s="20" t="s">
        <v>28</v>
      </c>
      <c r="K15" s="21"/>
      <c r="L15" s="22">
        <v>62</v>
      </c>
      <c r="M15" s="22">
        <v>63</v>
      </c>
      <c r="N15" s="22"/>
      <c r="O15" s="23"/>
      <c r="P15" s="23"/>
    </row>
    <row r="16" spans="1:16" s="24" customFormat="1" ht="20.25" customHeight="1">
      <c r="A16" s="14">
        <v>2</v>
      </c>
      <c r="B16" s="15" t="s">
        <v>29</v>
      </c>
      <c r="C16" s="17">
        <v>0</v>
      </c>
      <c r="D16" s="16"/>
      <c r="E16" s="17">
        <v>0</v>
      </c>
      <c r="F16" s="17"/>
      <c r="G16" s="18">
        <v>0</v>
      </c>
      <c r="H16" s="18">
        <v>3</v>
      </c>
      <c r="I16" s="14">
        <v>2</v>
      </c>
      <c r="J16" s="15" t="s">
        <v>30</v>
      </c>
      <c r="K16" s="17">
        <v>0</v>
      </c>
      <c r="L16" s="16"/>
      <c r="M16" s="17">
        <v>0</v>
      </c>
      <c r="N16" s="17"/>
      <c r="O16" s="18">
        <v>0</v>
      </c>
      <c r="P16" s="18">
        <v>3</v>
      </c>
    </row>
    <row r="17" spans="1:16" s="24" customFormat="1" ht="20.25" customHeight="1" thickBot="1">
      <c r="A17" s="19"/>
      <c r="B17" s="20" t="s">
        <v>31</v>
      </c>
      <c r="C17" s="22"/>
      <c r="D17" s="21"/>
      <c r="E17" s="22"/>
      <c r="F17" s="22"/>
      <c r="G17" s="23"/>
      <c r="H17" s="23"/>
      <c r="I17" s="19"/>
      <c r="J17" s="20" t="s">
        <v>32</v>
      </c>
      <c r="K17" s="22"/>
      <c r="L17" s="21"/>
      <c r="M17" s="22"/>
      <c r="N17" s="22"/>
      <c r="O17" s="23"/>
      <c r="P17" s="23"/>
    </row>
    <row r="18" spans="1:16" s="24" customFormat="1" ht="20.25" customHeight="1">
      <c r="A18" s="14">
        <v>3</v>
      </c>
      <c r="B18" s="15" t="s">
        <v>33</v>
      </c>
      <c r="C18" s="17">
        <v>0</v>
      </c>
      <c r="D18" s="17">
        <v>1</v>
      </c>
      <c r="E18" s="16"/>
      <c r="F18" s="17"/>
      <c r="G18" s="18">
        <v>1</v>
      </c>
      <c r="H18" s="18">
        <v>2</v>
      </c>
      <c r="I18" s="14">
        <v>3</v>
      </c>
      <c r="J18" s="15" t="s">
        <v>34</v>
      </c>
      <c r="K18" s="17">
        <v>1</v>
      </c>
      <c r="L18" s="17">
        <v>0</v>
      </c>
      <c r="M18" s="16"/>
      <c r="N18" s="17"/>
      <c r="O18" s="18">
        <v>1</v>
      </c>
      <c r="P18" s="18">
        <v>2</v>
      </c>
    </row>
    <row r="19" spans="1:16" s="24" customFormat="1" ht="20.25" customHeight="1" thickBot="1">
      <c r="A19" s="19"/>
      <c r="B19" s="20" t="s">
        <v>35</v>
      </c>
      <c r="C19" s="22"/>
      <c r="D19" s="22">
        <v>60</v>
      </c>
      <c r="E19" s="21"/>
      <c r="F19" s="22"/>
      <c r="G19" s="23"/>
      <c r="H19" s="23"/>
      <c r="I19" s="19"/>
      <c r="J19" s="20" t="s">
        <v>36</v>
      </c>
      <c r="K19" s="22" t="s">
        <v>37</v>
      </c>
      <c r="L19" s="22"/>
      <c r="M19" s="21"/>
      <c r="N19" s="22"/>
      <c r="O19" s="23"/>
      <c r="P19" s="23"/>
    </row>
    <row r="20" spans="1:16" ht="29" customHeight="1">
      <c r="A20" s="12" t="s">
        <v>38</v>
      </c>
      <c r="B20" s="12"/>
      <c r="C20" s="12"/>
      <c r="D20" s="12"/>
      <c r="E20" s="12"/>
      <c r="F20" s="12"/>
      <c r="G20" s="12"/>
      <c r="H20" s="12"/>
      <c r="I20" s="12" t="s">
        <v>39</v>
      </c>
      <c r="J20" s="12"/>
      <c r="K20" s="12"/>
      <c r="L20" s="12"/>
      <c r="M20" s="12"/>
      <c r="N20" s="12"/>
      <c r="O20" s="12"/>
      <c r="P20" s="12"/>
    </row>
    <row r="21" spans="1:16" ht="19" thickBot="1">
      <c r="A21" s="13" t="s">
        <v>7</v>
      </c>
      <c r="B21" s="13" t="s">
        <v>8</v>
      </c>
      <c r="C21" s="13">
        <v>1</v>
      </c>
      <c r="D21" s="13">
        <v>2</v>
      </c>
      <c r="E21" s="13">
        <v>3</v>
      </c>
      <c r="F21" s="13">
        <v>4</v>
      </c>
      <c r="G21" s="13" t="s">
        <v>9</v>
      </c>
      <c r="H21" s="13" t="s">
        <v>10</v>
      </c>
      <c r="I21" s="13" t="s">
        <v>7</v>
      </c>
      <c r="J21" s="13" t="s">
        <v>8</v>
      </c>
      <c r="K21" s="13">
        <v>1</v>
      </c>
      <c r="L21" s="13">
        <v>2</v>
      </c>
      <c r="M21" s="13">
        <v>3</v>
      </c>
      <c r="N21" s="13">
        <v>4</v>
      </c>
      <c r="O21" s="13" t="s">
        <v>9</v>
      </c>
      <c r="P21" s="13" t="s">
        <v>10</v>
      </c>
    </row>
    <row r="22" spans="1:16" ht="20.25" customHeight="1">
      <c r="A22" s="14">
        <v>1</v>
      </c>
      <c r="B22" s="15" t="s">
        <v>40</v>
      </c>
      <c r="C22" s="16"/>
      <c r="D22" s="17">
        <v>0</v>
      </c>
      <c r="E22" s="17">
        <v>1</v>
      </c>
      <c r="F22" s="17">
        <v>1</v>
      </c>
      <c r="G22" s="18">
        <v>2</v>
      </c>
      <c r="H22" s="18">
        <v>1</v>
      </c>
      <c r="I22" s="14">
        <v>1</v>
      </c>
      <c r="J22" s="15" t="s">
        <v>41</v>
      </c>
      <c r="K22" s="16"/>
      <c r="L22" s="17">
        <v>1</v>
      </c>
      <c r="M22" s="17">
        <v>1</v>
      </c>
      <c r="N22" s="17">
        <v>1</v>
      </c>
      <c r="O22" s="18">
        <v>3</v>
      </c>
      <c r="P22" s="18">
        <v>1</v>
      </c>
    </row>
    <row r="23" spans="1:16" ht="20.25" customHeight="1" thickBot="1">
      <c r="A23" s="19"/>
      <c r="B23" s="20" t="s">
        <v>42</v>
      </c>
      <c r="C23" s="21"/>
      <c r="D23" s="22"/>
      <c r="E23" s="22">
        <v>63</v>
      </c>
      <c r="F23" s="22">
        <v>62</v>
      </c>
      <c r="G23" s="23"/>
      <c r="H23" s="23"/>
      <c r="I23" s="19"/>
      <c r="J23" s="20" t="s">
        <v>43</v>
      </c>
      <c r="K23" s="21"/>
      <c r="L23" s="22">
        <v>63</v>
      </c>
      <c r="M23" s="22">
        <v>62</v>
      </c>
      <c r="N23" s="22">
        <v>60</v>
      </c>
      <c r="O23" s="23"/>
      <c r="P23" s="23"/>
    </row>
    <row r="24" spans="1:16" ht="20.25" customHeight="1">
      <c r="A24" s="14">
        <v>2</v>
      </c>
      <c r="B24" s="15" t="s">
        <v>44</v>
      </c>
      <c r="C24" s="17">
        <v>1</v>
      </c>
      <c r="D24" s="16"/>
      <c r="E24" s="17">
        <v>0</v>
      </c>
      <c r="F24" s="17">
        <v>0</v>
      </c>
      <c r="G24" s="18">
        <v>1</v>
      </c>
      <c r="H24" s="18">
        <v>4</v>
      </c>
      <c r="I24" s="14">
        <v>2</v>
      </c>
      <c r="J24" s="15" t="s">
        <v>45</v>
      </c>
      <c r="K24" s="17">
        <v>0</v>
      </c>
      <c r="L24" s="16"/>
      <c r="M24" s="17">
        <v>1</v>
      </c>
      <c r="N24" s="17">
        <v>1</v>
      </c>
      <c r="O24" s="18">
        <v>2</v>
      </c>
      <c r="P24" s="18">
        <v>2</v>
      </c>
    </row>
    <row r="25" spans="1:16" ht="20.25" customHeight="1" thickBot="1">
      <c r="A25" s="19"/>
      <c r="B25" s="20" t="s">
        <v>46</v>
      </c>
      <c r="C25" s="22" t="s">
        <v>47</v>
      </c>
      <c r="D25" s="21"/>
      <c r="E25" s="22"/>
      <c r="F25" s="22"/>
      <c r="G25" s="23"/>
      <c r="H25" s="23"/>
      <c r="I25" s="19"/>
      <c r="J25" s="20" t="s">
        <v>48</v>
      </c>
      <c r="K25" s="22"/>
      <c r="L25" s="21"/>
      <c r="M25" s="22">
        <v>61</v>
      </c>
      <c r="N25" s="22">
        <v>61</v>
      </c>
      <c r="O25" s="23"/>
      <c r="P25" s="23"/>
    </row>
    <row r="26" spans="1:16" ht="20.25" customHeight="1">
      <c r="A26" s="14">
        <v>3</v>
      </c>
      <c r="B26" s="15" t="s">
        <v>49</v>
      </c>
      <c r="C26" s="17">
        <v>0</v>
      </c>
      <c r="D26" s="17">
        <v>1</v>
      </c>
      <c r="E26" s="16"/>
      <c r="F26" s="17">
        <v>0</v>
      </c>
      <c r="G26" s="18">
        <v>1</v>
      </c>
      <c r="H26" s="18">
        <v>3</v>
      </c>
      <c r="I26" s="14">
        <v>3</v>
      </c>
      <c r="J26" s="15" t="s">
        <v>50</v>
      </c>
      <c r="K26" s="17">
        <v>0</v>
      </c>
      <c r="L26" s="17">
        <v>0</v>
      </c>
      <c r="M26" s="16"/>
      <c r="N26" s="17">
        <v>1</v>
      </c>
      <c r="O26" s="18">
        <v>1</v>
      </c>
      <c r="P26" s="18">
        <v>3</v>
      </c>
    </row>
    <row r="27" spans="1:16" ht="20.25" customHeight="1" thickBot="1">
      <c r="A27" s="19"/>
      <c r="B27" s="20" t="s">
        <v>51</v>
      </c>
      <c r="C27" s="22"/>
      <c r="D27" s="22">
        <v>62</v>
      </c>
      <c r="E27" s="21"/>
      <c r="F27" s="22"/>
      <c r="G27" s="23"/>
      <c r="H27" s="23"/>
      <c r="I27" s="19"/>
      <c r="J27" s="20" t="s">
        <v>52</v>
      </c>
      <c r="K27" s="22"/>
      <c r="L27" s="22"/>
      <c r="M27" s="21"/>
      <c r="N27" s="22">
        <v>62</v>
      </c>
      <c r="O27" s="23"/>
      <c r="P27" s="23"/>
    </row>
    <row r="28" spans="1:16" ht="20.25" customHeight="1">
      <c r="A28" s="14">
        <v>4</v>
      </c>
      <c r="B28" s="15" t="s">
        <v>53</v>
      </c>
      <c r="C28" s="17">
        <v>0</v>
      </c>
      <c r="D28" s="17">
        <v>1</v>
      </c>
      <c r="E28" s="17">
        <v>1</v>
      </c>
      <c r="F28" s="16"/>
      <c r="G28" s="18">
        <v>2</v>
      </c>
      <c r="H28" s="18">
        <v>2</v>
      </c>
      <c r="I28" s="14">
        <v>4</v>
      </c>
      <c r="J28" s="15" t="s">
        <v>54</v>
      </c>
      <c r="K28" s="17">
        <v>0</v>
      </c>
      <c r="L28" s="17">
        <v>0</v>
      </c>
      <c r="M28" s="17">
        <v>0</v>
      </c>
      <c r="N28" s="16"/>
      <c r="O28" s="18">
        <v>0</v>
      </c>
      <c r="P28" s="18">
        <v>4</v>
      </c>
    </row>
    <row r="29" spans="1:16" ht="20.25" customHeight="1" thickBot="1">
      <c r="A29" s="19"/>
      <c r="B29" s="20" t="s">
        <v>55</v>
      </c>
      <c r="C29" s="22"/>
      <c r="D29" s="22">
        <v>75</v>
      </c>
      <c r="E29" s="22">
        <v>75</v>
      </c>
      <c r="F29" s="21"/>
      <c r="G29" s="23"/>
      <c r="H29" s="23"/>
      <c r="I29" s="19"/>
      <c r="J29" s="20" t="s">
        <v>56</v>
      </c>
      <c r="K29" s="22"/>
      <c r="L29" s="22"/>
      <c r="M29" s="22"/>
      <c r="N29" s="21"/>
      <c r="O29" s="23"/>
      <c r="P29" s="23"/>
    </row>
    <row r="30" spans="1:16" ht="17.2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</sheetData>
  <mergeCells count="88">
    <mergeCell ref="O28:O29"/>
    <mergeCell ref="P28:P29"/>
    <mergeCell ref="A30:H30"/>
    <mergeCell ref="I30:P30"/>
    <mergeCell ref="A28:A29"/>
    <mergeCell ref="F28:F29"/>
    <mergeCell ref="G28:G29"/>
    <mergeCell ref="H28:H29"/>
    <mergeCell ref="I28:I29"/>
    <mergeCell ref="N28:N29"/>
    <mergeCell ref="O24:O25"/>
    <mergeCell ref="P24:P25"/>
    <mergeCell ref="A26:A27"/>
    <mergeCell ref="E26:E27"/>
    <mergeCell ref="G26:G27"/>
    <mergeCell ref="H26:H27"/>
    <mergeCell ref="I26:I27"/>
    <mergeCell ref="M26:M27"/>
    <mergeCell ref="O26:O27"/>
    <mergeCell ref="P26:P27"/>
    <mergeCell ref="A24:A25"/>
    <mergeCell ref="D24:D25"/>
    <mergeCell ref="G24:G25"/>
    <mergeCell ref="H24:H25"/>
    <mergeCell ref="I24:I25"/>
    <mergeCell ref="L24:L25"/>
    <mergeCell ref="A20:H20"/>
    <mergeCell ref="I20:P20"/>
    <mergeCell ref="A22:A23"/>
    <mergeCell ref="C22:C23"/>
    <mergeCell ref="G22:G23"/>
    <mergeCell ref="H22:H23"/>
    <mergeCell ref="I22:I23"/>
    <mergeCell ref="K22:K23"/>
    <mergeCell ref="O22:O23"/>
    <mergeCell ref="P22:P23"/>
    <mergeCell ref="O16:O17"/>
    <mergeCell ref="P16:P17"/>
    <mergeCell ref="A18:A19"/>
    <mergeCell ref="E18:E19"/>
    <mergeCell ref="G18:G19"/>
    <mergeCell ref="H18:H19"/>
    <mergeCell ref="I18:I19"/>
    <mergeCell ref="M18:M19"/>
    <mergeCell ref="O18:O19"/>
    <mergeCell ref="P18:P19"/>
    <mergeCell ref="A16:A17"/>
    <mergeCell ref="D16:D17"/>
    <mergeCell ref="G16:G17"/>
    <mergeCell ref="H16:H17"/>
    <mergeCell ref="I16:I17"/>
    <mergeCell ref="L16:L17"/>
    <mergeCell ref="A12:H12"/>
    <mergeCell ref="I12:P12"/>
    <mergeCell ref="A14:A15"/>
    <mergeCell ref="C14:C15"/>
    <mergeCell ref="G14:G15"/>
    <mergeCell ref="H14:H15"/>
    <mergeCell ref="I14:I15"/>
    <mergeCell ref="K14:K15"/>
    <mergeCell ref="O14:O15"/>
    <mergeCell ref="P14:P15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EF854CA1-0342-D846-8D61-F28154C214D5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ОСНОВА МУЖ</vt:lpstr>
      <vt:lpstr>МУЖЧИНЫ</vt:lpstr>
      <vt:lpstr>МУЖСКИЕ КОМАНДЫ</vt:lpstr>
      <vt:lpstr>ОСНОВА ЖЕН</vt:lpstr>
      <vt:lpstr>3 5 7 9</vt:lpstr>
      <vt:lpstr>13-20 ЖЕН</vt:lpstr>
      <vt:lpstr>ЖЕНЩИНЫ</vt:lpstr>
      <vt:lpstr>'13-20 ЖЕН'!Область_печати</vt:lpstr>
      <vt:lpstr>'3 5 7 9'!Область_печати</vt:lpstr>
      <vt:lpstr>ЖЕНЩИНЫ!Область_печати</vt:lpstr>
      <vt:lpstr>'МУЖСКИЕ КОМАНДЫ'!Область_печати</vt:lpstr>
      <vt:lpstr>МУЖЧИНЫ!Область_печати</vt:lpstr>
      <vt:lpstr>'ОСНОВА ЖЕН'!Область_печати</vt:lpstr>
      <vt:lpstr>'ОСНОВА МУЖ'!Область_печати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2021-01-31T12:33:16Z</dcterms:created>
  <dcterms:modified xsi:type="dcterms:W3CDTF">2021-01-31T13:27:45Z</dcterms:modified>
</cp:coreProperties>
</file>