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ady\OneDrive\Рабочий стол\"/>
    </mc:Choice>
  </mc:AlternateContent>
  <bookViews>
    <workbookView xWindow="0" yWindow="0" windowWidth="20520" windowHeight="9465" activeTab="7"/>
  </bookViews>
  <sheets>
    <sheet name="ОСНОВА" sheetId="5" r:id="rId1"/>
    <sheet name="3 5 7" sheetId="4" r:id="rId2"/>
    <sheet name="9-16" sheetId="3" r:id="rId3"/>
    <sheet name="17 МЕСТО" sheetId="2" r:id="rId4"/>
    <sheet name="25 МЕСТО" sheetId="1" r:id="rId5"/>
    <sheet name="ГРУППЫ 1-8" sheetId="7" r:id="rId6"/>
    <sheet name="ГРУППЫ 9-12" sheetId="6" r:id="rId7"/>
    <sheet name="ОСНОВА ЖЕН" sheetId="8" r:id="rId8"/>
    <sheet name="УТЕШ ЖЕН" sheetId="9" r:id="rId9"/>
    <sheet name="ЖЕНЩИНЫ" sheetId="10" r:id="rId10"/>
  </sheets>
  <externalReferences>
    <externalReference r:id="rId11"/>
    <externalReference r:id="rId12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'17 МЕСТО'!$A$1:$Q$37</definedName>
    <definedName name="_xlnm.Print_Area" localSheetId="4">'25 МЕСТО'!$A$1:$Q$77</definedName>
    <definedName name="_xlnm.Print_Area" localSheetId="1">'3 5 7'!$A$1:$Q$42</definedName>
    <definedName name="_xlnm.Print_Area" localSheetId="2">'9-16'!$A$1:$Q$36</definedName>
    <definedName name="_xlnm.Print_Area" localSheetId="5">'ГРУППЫ 1-8'!$A$1:$N$40</definedName>
    <definedName name="_xlnm.Print_Area" localSheetId="6">'ГРУППЫ 9-12'!$A$1:$N$21</definedName>
    <definedName name="_xlnm.Print_Area" localSheetId="9">ЖЕНЩИНЫ!$A$1:$N$27</definedName>
    <definedName name="_xlnm.Print_Area" localSheetId="0">ОСНОВА!$A$1:$Q$77</definedName>
    <definedName name="_xlnm.Print_Area" localSheetId="7">'ОСНОВА ЖЕН'!$A$1:$S$76</definedName>
    <definedName name="_xlnm.Print_Area" localSheetId="8">'УТЕШ ЖЕН'!$A$1:$N$21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0" l="1"/>
  <c r="H1" i="10"/>
  <c r="A3" i="10"/>
  <c r="G3" i="10"/>
  <c r="H3" i="10"/>
  <c r="K3" i="10"/>
  <c r="N3" i="10"/>
  <c r="A1" i="9"/>
  <c r="H1" i="9"/>
  <c r="A3" i="9"/>
  <c r="G3" i="9"/>
  <c r="H3" i="9"/>
  <c r="K3" i="9"/>
  <c r="N3" i="9"/>
  <c r="A1" i="8"/>
  <c r="A3" i="8"/>
  <c r="Q3" i="8"/>
  <c r="N76" i="8"/>
  <c r="N24" i="7" l="1"/>
  <c r="K24" i="7"/>
  <c r="H24" i="7"/>
  <c r="G24" i="7"/>
  <c r="D24" i="7"/>
  <c r="A24" i="7"/>
  <c r="H22" i="7"/>
  <c r="A22" i="7"/>
  <c r="N3" i="7"/>
  <c r="K3" i="7"/>
  <c r="H3" i="7"/>
  <c r="G3" i="7"/>
  <c r="D3" i="7"/>
  <c r="A3" i="7"/>
  <c r="H1" i="7"/>
  <c r="A1" i="7"/>
  <c r="N3" i="6"/>
  <c r="K3" i="6"/>
  <c r="H3" i="6"/>
  <c r="G3" i="6"/>
  <c r="D3" i="6"/>
  <c r="A3" i="6"/>
  <c r="H1" i="6"/>
  <c r="A1" i="6"/>
  <c r="N77" i="5"/>
  <c r="J7" i="5"/>
  <c r="Q3" i="5"/>
  <c r="F3" i="5"/>
  <c r="A3" i="5"/>
  <c r="A1" i="5"/>
  <c r="Q3" i="4"/>
  <c r="F3" i="4"/>
  <c r="A3" i="4"/>
  <c r="A1" i="4"/>
  <c r="Q3" i="3"/>
  <c r="F3" i="3"/>
  <c r="A3" i="3"/>
  <c r="A1" i="3"/>
  <c r="Q3" i="2"/>
  <c r="F3" i="2"/>
  <c r="A3" i="2"/>
  <c r="A1" i="2"/>
  <c r="Q77" i="1"/>
  <c r="N77" i="1"/>
  <c r="Q3" i="1"/>
  <c r="F3" i="1"/>
  <c r="A3" i="1"/>
  <c r="A1" i="1"/>
</calcChain>
</file>

<file path=xl/sharedStrings.xml><?xml version="1.0" encoding="utf-8"?>
<sst xmlns="http://schemas.openxmlformats.org/spreadsheetml/2006/main" count="677" uniqueCount="215">
  <si>
    <t>www.ukrtennis.com</t>
  </si>
  <si>
    <t>Сроки</t>
  </si>
  <si>
    <t>Клуб, Город</t>
  </si>
  <si>
    <t>Рефери</t>
  </si>
  <si>
    <t>25 МЕСТО</t>
  </si>
  <si>
    <t>Статус</t>
  </si>
  <si>
    <t>Рейтинг</t>
  </si>
  <si>
    <t>Посев</t>
  </si>
  <si>
    <t>Фамилия</t>
  </si>
  <si>
    <t>Имя</t>
  </si>
  <si>
    <t>Город</t>
  </si>
  <si>
    <t>АКИМОВ</t>
  </si>
  <si>
    <t>ЦЕХАНОВСКИЙ</t>
  </si>
  <si>
    <t>Х</t>
  </si>
  <si>
    <t>МРАЧКОВСКИЙ</t>
  </si>
  <si>
    <t>РУБЦОВ</t>
  </si>
  <si>
    <t>ЛИПИНСКАС</t>
  </si>
  <si>
    <t>ФЕДОТКИН</t>
  </si>
  <si>
    <t>БИЛЕНЬКИЙ</t>
  </si>
  <si>
    <t>МАЗУР</t>
  </si>
  <si>
    <t>ПОЛЕТАЕВ</t>
  </si>
  <si>
    <t>САМОСЕЙКО</t>
  </si>
  <si>
    <t>МАЛЬЦЕВ</t>
  </si>
  <si>
    <t>НОВИК</t>
  </si>
  <si>
    <t>ИВЧЕНКО</t>
  </si>
  <si>
    <t>ЛЫННЫК</t>
  </si>
  <si>
    <t>ГОЛОВАТЮК</t>
  </si>
  <si>
    <t>СЕМЕНОВ</t>
  </si>
  <si>
    <t>98(4)</t>
  </si>
  <si>
    <t>КЕВЛИЧ</t>
  </si>
  <si>
    <t>ФУРСЕНКО</t>
  </si>
  <si>
    <t>ВОРОТИЛИН</t>
  </si>
  <si>
    <t>ТЕРЕПА</t>
  </si>
  <si>
    <t>КЛИМАСЬ</t>
  </si>
  <si>
    <t>КУРИЛОВИЧ</t>
  </si>
  <si>
    <t>ЛЫПКО</t>
  </si>
  <si>
    <t>ШИПИЦИН</t>
  </si>
  <si>
    <t>1</t>
  </si>
  <si>
    <t>2</t>
  </si>
  <si>
    <t>3</t>
  </si>
  <si>
    <t>Подпись рефери</t>
  </si>
  <si>
    <t>4</t>
  </si>
  <si>
    <t>ЕВГЕНИЙ ЗУКИН</t>
  </si>
  <si>
    <t>БОГДАНОВ</t>
  </si>
  <si>
    <t>ТАДИЯН</t>
  </si>
  <si>
    <t xml:space="preserve">ТАДИЯН </t>
  </si>
  <si>
    <t>МОСКАЛЕНКО</t>
  </si>
  <si>
    <t>ПОПОВ</t>
  </si>
  <si>
    <t>ГАВРЫСЬ</t>
  </si>
  <si>
    <t>ШЕСТАКОВ</t>
  </si>
  <si>
    <t>ГОЛИУСОВ</t>
  </si>
  <si>
    <t>СТАСЮК</t>
  </si>
  <si>
    <t>БОБРОВ</t>
  </si>
  <si>
    <t>17 МЕСТО</t>
  </si>
  <si>
    <t>КАВИЦКИЙ</t>
  </si>
  <si>
    <t>АРЕФЬЕВ</t>
  </si>
  <si>
    <t>РАДЧЕНКО</t>
  </si>
  <si>
    <t>ГОЛУБЕНКО</t>
  </si>
  <si>
    <t>КОТЛОВ</t>
  </si>
  <si>
    <t>МИХОНИЧЕВ</t>
  </si>
  <si>
    <t>ПЕТРОЧЕНКО</t>
  </si>
  <si>
    <t>КЛИМЕНКО</t>
  </si>
  <si>
    <t>НУРИЕВ</t>
  </si>
  <si>
    <t>БАШЛАКОВ</t>
  </si>
  <si>
    <t>ЯРОШЕНКО</t>
  </si>
  <si>
    <t>ВАСИЛЬЕВ</t>
  </si>
  <si>
    <t>КОМАР</t>
  </si>
  <si>
    <t>КУЩ</t>
  </si>
  <si>
    <t>98(6)</t>
  </si>
  <si>
    <t>СЕЛЮК</t>
  </si>
  <si>
    <t>ЛОКШИН</t>
  </si>
  <si>
    <t>9 МЕСТО</t>
  </si>
  <si>
    <t>ХАРИТОНОВ</t>
  </si>
  <si>
    <t>РОЗМАРИЦА</t>
  </si>
  <si>
    <t>СИДАК</t>
  </si>
  <si>
    <t>ДОБРЫНСКИЙ</t>
  </si>
  <si>
    <t>ШПЕТНЫЙ</t>
  </si>
  <si>
    <t>ЕВСТАХЕВИЧ</t>
  </si>
  <si>
    <t>ШВЕД</t>
  </si>
  <si>
    <t>БРАНЕЦ</t>
  </si>
  <si>
    <t>ХАЧАТУРЯН</t>
  </si>
  <si>
    <t>БЕЛИНСКИЙ</t>
  </si>
  <si>
    <t>3 МЕСТО</t>
  </si>
  <si>
    <t>ЧЕЛОМБИТЬКО</t>
  </si>
  <si>
    <t>БОРЗИЛО</t>
  </si>
  <si>
    <t>ЯКОВЛЕВ</t>
  </si>
  <si>
    <t>АМХИНЕЦ</t>
  </si>
  <si>
    <t>СОБЧУК</t>
  </si>
  <si>
    <t>ВЕКУА</t>
  </si>
  <si>
    <t>КУЗЬМЕНКО</t>
  </si>
  <si>
    <t>5 МЕСТО</t>
  </si>
  <si>
    <t>БАЙДИКОВ</t>
  </si>
  <si>
    <t>отк.</t>
  </si>
  <si>
    <t>ШИШКИН</t>
  </si>
  <si>
    <t>7 МЕСТО</t>
  </si>
  <si>
    <t>БОРЗИЛО/ЯКОВЛЕВ</t>
  </si>
  <si>
    <t>БОГДАНОВ/ТАДИЯН</t>
  </si>
  <si>
    <t>КЛИМЕНКО/НУРИЕВ</t>
  </si>
  <si>
    <t>БАШЛАКОВ/ЯРОШЕНКО</t>
  </si>
  <si>
    <t>МОСКАЛЕНКО/ПОПОВ</t>
  </si>
  <si>
    <t>БРАНЕЦ/ХАЧАТУРЯН</t>
  </si>
  <si>
    <t>ГОРДИЕНКО</t>
  </si>
  <si>
    <t>ПЕТРЯЕВ</t>
  </si>
  <si>
    <t>ГОРДИЕНКО/ПЕТРЯЕВ</t>
  </si>
  <si>
    <t>ГАВРЫСЬ/ШЕСТАКОВ</t>
  </si>
  <si>
    <t>КУЩ/СЕЛЮК</t>
  </si>
  <si>
    <t>ВАСИЛЬЕВ/КОМАР</t>
  </si>
  <si>
    <t>ГОЛИУСОВ/СТАСЮК</t>
  </si>
  <si>
    <t>АМХИНЕЦ/СОБЧУК</t>
  </si>
  <si>
    <t>ЛОКШИН/ХАРИТОНОВ</t>
  </si>
  <si>
    <t>БОБРОВ/КАВИЦКИЙ</t>
  </si>
  <si>
    <t>ВЕКУА/КУЗЬМЕНКО</t>
  </si>
  <si>
    <t>АРЕФЬЕВ/РАДЧЕНКО</t>
  </si>
  <si>
    <t>РОЗМАРИЦА/СИДАК</t>
  </si>
  <si>
    <t>БЕЛИНСКИЙ/ЧЕЛОМБИТЬКО</t>
  </si>
  <si>
    <t>ДЕНИСОВ</t>
  </si>
  <si>
    <t>ЛЕВЧУК</t>
  </si>
  <si>
    <t>БАЙДИКОВ/ШИШКИН</t>
  </si>
  <si>
    <t>ДОБРЫНСКИЙ/ШПЕТНЫЙ</t>
  </si>
  <si>
    <t>ГОЛУБЕНКО/КОТЛОВ</t>
  </si>
  <si>
    <t>МИХОНИЧЕВ/ПЕТРОЧЕКО</t>
  </si>
  <si>
    <t>ЕСТАХЕВИЧ/ШВЕД</t>
  </si>
  <si>
    <t>ДЕНИСОВ/ЛЕВЧУК</t>
  </si>
  <si>
    <t>Сеяные команды</t>
  </si>
  <si>
    <t>Дата и время жеребьёвки:</t>
  </si>
  <si>
    <t>5</t>
  </si>
  <si>
    <t>21.05.21</t>
  </si>
  <si>
    <t>19:30</t>
  </si>
  <si>
    <t>6</t>
  </si>
  <si>
    <t>Представители игроков</t>
  </si>
  <si>
    <t>7</t>
  </si>
  <si>
    <t>8</t>
  </si>
  <si>
    <t>Групповой этап</t>
  </si>
  <si>
    <t>Сроки проведения</t>
  </si>
  <si>
    <t>Группа IX</t>
  </si>
  <si>
    <t>Группа X</t>
  </si>
  <si>
    <t>№</t>
  </si>
  <si>
    <t>Игроки</t>
  </si>
  <si>
    <t>Очки</t>
  </si>
  <si>
    <t>Место</t>
  </si>
  <si>
    <t>98(5)</t>
  </si>
  <si>
    <t>Группа XI</t>
  </si>
  <si>
    <t>Группа XII</t>
  </si>
  <si>
    <t>Группа I</t>
  </si>
  <si>
    <t>Группа II</t>
  </si>
  <si>
    <t>Группа III</t>
  </si>
  <si>
    <t>Группа IV</t>
  </si>
  <si>
    <t>Группа V</t>
  </si>
  <si>
    <t>Группа VI</t>
  </si>
  <si>
    <t>98(3)</t>
  </si>
  <si>
    <t>Группа VII</t>
  </si>
  <si>
    <t xml:space="preserve">Группа VIII </t>
  </si>
  <si>
    <t>КАРПИНСКАЯ</t>
  </si>
  <si>
    <t>ВИНОГРАДСКАЯ</t>
  </si>
  <si>
    <t>ПАНИВКО</t>
  </si>
  <si>
    <t>БЕЛЬЧЕВА</t>
  </si>
  <si>
    <t>ШАПОВАЛЕНКО</t>
  </si>
  <si>
    <t>БЛУДОВА</t>
  </si>
  <si>
    <t>КОНОВАЛ</t>
  </si>
  <si>
    <t>ЖИЛЕНКОВА</t>
  </si>
  <si>
    <t>ДАНИЛЬЧЕНКО/ КРАВЧЕНКО</t>
  </si>
  <si>
    <t>9 место</t>
  </si>
  <si>
    <t>ГОЛОВАТЮК/ КОВАЛЕНКО</t>
  </si>
  <si>
    <t>КОРЧАГИНА/ ЛУЦЕНКО</t>
  </si>
  <si>
    <t>АФАНАСЬЕВА/ МОЛЧАНОВА</t>
  </si>
  <si>
    <t>7 место</t>
  </si>
  <si>
    <t>БЛУДОВА/ ШАПОВАЛЕНКО</t>
  </si>
  <si>
    <t>ВИНОГРАДСКАЯ/ КАРПИНСКАЯ</t>
  </si>
  <si>
    <t>МАРЧУК/ МЕЛЬНИК</t>
  </si>
  <si>
    <t>5 место</t>
  </si>
  <si>
    <t>БОГУН/ ЛАТАНЮК</t>
  </si>
  <si>
    <t>3 место</t>
  </si>
  <si>
    <t>БОДНЯ/ ТИМОЩУК</t>
  </si>
  <si>
    <t>ВОСТРИКОВА/ НЕНАРОЧКИНА</t>
  </si>
  <si>
    <t>БЕЛЬЧЕВА/ ПАНИВКО</t>
  </si>
  <si>
    <t>1 место</t>
  </si>
  <si>
    <t>ЖИЛЕНКОВА/ КОНОВАЛ</t>
  </si>
  <si>
    <t>Финал</t>
  </si>
  <si>
    <t>Полуфинал</t>
  </si>
  <si>
    <t>Четвертьфинал</t>
  </si>
  <si>
    <t>ТЦ ФТУ, Ирпень</t>
  </si>
  <si>
    <t>15 место</t>
  </si>
  <si>
    <t>ВАКС/ ГОРДИЕНКО</t>
  </si>
  <si>
    <t>ДОРОЖКИНА/ КОРДИНА</t>
  </si>
  <si>
    <t>13 место</t>
  </si>
  <si>
    <t>БЛАКИТА/ ТОКАРЕВА</t>
  </si>
  <si>
    <t>ФИЛОН/ ХИЛТУНЕН</t>
  </si>
  <si>
    <t>КОРДИНА</t>
  </si>
  <si>
    <t>ВАКС</t>
  </si>
  <si>
    <t>ДОРОЖКИНА</t>
  </si>
  <si>
    <t>ТИЩЕНКО</t>
  </si>
  <si>
    <t>ХИЛТУНЕН</t>
  </si>
  <si>
    <t>КАРПОВА</t>
  </si>
  <si>
    <t>ФИЛОН</t>
  </si>
  <si>
    <t>ТОКАРЕВА</t>
  </si>
  <si>
    <t>ЛЕЩИЙ</t>
  </si>
  <si>
    <t>БЛАКИТА</t>
  </si>
  <si>
    <t>АКСЕНЕНКО</t>
  </si>
  <si>
    <t>УТЕШИТЕЛЬНЫЙ ЖЕН</t>
  </si>
  <si>
    <t>98(2)</t>
  </si>
  <si>
    <t>МОЛЧАНОВА</t>
  </si>
  <si>
    <t>КРАВЧЕНКО</t>
  </si>
  <si>
    <t>АФАНАСЬЕВА</t>
  </si>
  <si>
    <t>ДАНИЛЬЧЕНКО</t>
  </si>
  <si>
    <t>КОВАЛЕНКО</t>
  </si>
  <si>
    <t>ЛАТАНЮК</t>
  </si>
  <si>
    <t>ТИМОЩУК</t>
  </si>
  <si>
    <t>БОГУН</t>
  </si>
  <si>
    <t>БОДНЯ</t>
  </si>
  <si>
    <t>НЕНАРОЧКИНА</t>
  </si>
  <si>
    <t>ВОСТРИКОВА</t>
  </si>
  <si>
    <t>ЛУЦЕНКО</t>
  </si>
  <si>
    <t>МЕЛЬНИК</t>
  </si>
  <si>
    <t>КОРЧАГИНА</t>
  </si>
  <si>
    <t>МАРЧУК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</si>
</sst>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7" x14ac:knownFonts="1">
    <font>
      <sz val="10"/>
      <name val="Arial"/>
    </font>
    <font>
      <sz val="10"/>
      <name val="Arial"/>
      <family val="2"/>
    </font>
    <font>
      <b/>
      <sz val="24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12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6"/>
      <name val="Arial"/>
      <family val="2"/>
      <charset val="204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sz val="8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16"/>
      <name val="Arial"/>
      <family val="2"/>
    </font>
    <font>
      <sz val="12"/>
      <name val="Arial"/>
      <family val="2"/>
      <charset val="204"/>
    </font>
    <font>
      <b/>
      <sz val="18"/>
      <name val="Monotype Corsiva"/>
      <family val="4"/>
      <charset val="204"/>
    </font>
    <font>
      <u/>
      <sz val="12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18">
    <xf numFmtId="0" fontId="0" fillId="0" borderId="0" xfId="0"/>
    <xf numFmtId="0" fontId="2" fillId="0" borderId="0" xfId="0" applyFont="1"/>
    <xf numFmtId="49" fontId="3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3" fillId="0" borderId="0" xfId="0" applyNumberFormat="1" applyFont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1" applyFont="1" applyAlignment="1">
      <alignment horizontal="center"/>
    </xf>
    <xf numFmtId="0" fontId="5" fillId="0" borderId="0" xfId="0" applyFont="1" applyBorder="1" applyAlignment="1">
      <alignment vertical="top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49" fontId="12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vertical="center"/>
    </xf>
    <xf numFmtId="0" fontId="13" fillId="0" borderId="1" xfId="2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right"/>
    </xf>
    <xf numFmtId="0" fontId="14" fillId="0" borderId="0" xfId="0" applyFont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24" fillId="0" borderId="0" xfId="0" applyNumberFormat="1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right" vertical="center"/>
    </xf>
    <xf numFmtId="0" fontId="27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6" fillId="0" borderId="5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26" fillId="0" borderId="6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right" vertical="center"/>
    </xf>
    <xf numFmtId="49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9" fontId="35" fillId="0" borderId="8" xfId="0" applyNumberFormat="1" applyFont="1" applyFill="1" applyBorder="1" applyAlignment="1">
      <alignment horizontal="center" vertical="center"/>
    </xf>
    <xf numFmtId="49" fontId="35" fillId="0" borderId="8" xfId="0" applyNumberFormat="1" applyFont="1" applyFill="1" applyBorder="1" applyAlignment="1">
      <alignment vertical="center"/>
    </xf>
    <xf numFmtId="49" fontId="35" fillId="0" borderId="8" xfId="0" applyNumberFormat="1" applyFont="1" applyFill="1" applyBorder="1" applyAlignment="1">
      <alignment horizontal="centerContinuous" vertical="center"/>
    </xf>
    <xf numFmtId="49" fontId="35" fillId="0" borderId="10" xfId="0" applyNumberFormat="1" applyFont="1" applyFill="1" applyBorder="1" applyAlignment="1">
      <alignment horizontal="centerContinuous" vertical="center"/>
    </xf>
    <xf numFmtId="49" fontId="11" fillId="0" borderId="8" xfId="0" applyNumberFormat="1" applyFont="1" applyFill="1" applyBorder="1" applyAlignment="1">
      <alignment vertical="center"/>
    </xf>
    <xf numFmtId="49" fontId="11" fillId="0" borderId="10" xfId="0" applyNumberFormat="1" applyFont="1" applyFill="1" applyBorder="1" applyAlignment="1">
      <alignment vertical="center"/>
    </xf>
    <xf numFmtId="49" fontId="10" fillId="0" borderId="8" xfId="0" applyNumberFormat="1" applyFon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49" fontId="36" fillId="0" borderId="11" xfId="0" applyNumberFormat="1" applyFont="1" applyFill="1" applyBorder="1" applyAlignment="1">
      <alignment vertical="center"/>
    </xf>
    <xf numFmtId="49" fontId="36" fillId="0" borderId="0" xfId="0" applyNumberFormat="1" applyFont="1" applyFill="1" applyBorder="1" applyAlignment="1">
      <alignment vertical="center"/>
    </xf>
    <xf numFmtId="49" fontId="36" fillId="0" borderId="6" xfId="0" applyNumberFormat="1" applyFont="1" applyFill="1" applyBorder="1" applyAlignment="1">
      <alignment horizontal="right" vertical="center"/>
    </xf>
    <xf numFmtId="49" fontId="36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49" fontId="36" fillId="0" borderId="6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9" fontId="38" fillId="0" borderId="0" xfId="0" applyNumberFormat="1" applyFont="1" applyFill="1" applyBorder="1" applyAlignment="1">
      <alignment vertical="center"/>
    </xf>
    <xf numFmtId="49" fontId="38" fillId="0" borderId="6" xfId="0" applyNumberFormat="1" applyFont="1" applyFill="1" applyBorder="1" applyAlignment="1">
      <alignment vertical="center"/>
    </xf>
    <xf numFmtId="49" fontId="10" fillId="0" borderId="12" xfId="0" applyNumberFormat="1" applyFont="1" applyFill="1" applyBorder="1" applyAlignment="1">
      <alignment vertical="center"/>
    </xf>
    <xf numFmtId="49" fontId="10" fillId="0" borderId="13" xfId="0" applyNumberFormat="1" applyFont="1" applyFill="1" applyBorder="1" applyAlignment="1">
      <alignment vertical="center"/>
    </xf>
    <xf numFmtId="0" fontId="36" fillId="0" borderId="4" xfId="0" applyFont="1" applyFill="1" applyBorder="1" applyAlignment="1">
      <alignment vertical="center"/>
    </xf>
    <xf numFmtId="49" fontId="38" fillId="0" borderId="4" xfId="0" applyNumberFormat="1" applyFont="1" applyFill="1" applyBorder="1" applyAlignment="1">
      <alignment vertical="center"/>
    </xf>
    <xf numFmtId="49" fontId="36" fillId="0" borderId="4" xfId="0" applyNumberFormat="1" applyFont="1" applyFill="1" applyBorder="1" applyAlignment="1">
      <alignment vertical="center"/>
    </xf>
    <xf numFmtId="49" fontId="38" fillId="0" borderId="5" xfId="0" applyNumberFormat="1" applyFont="1" applyFill="1" applyBorder="1" applyAlignment="1">
      <alignment vertical="center"/>
    </xf>
    <xf numFmtId="49" fontId="36" fillId="0" borderId="14" xfId="0" applyNumberFormat="1" applyFont="1" applyFill="1" applyBorder="1" applyAlignment="1">
      <alignment vertical="center"/>
    </xf>
    <xf numFmtId="49" fontId="36" fillId="0" borderId="5" xfId="0" applyNumberFormat="1" applyFont="1" applyFill="1" applyBorder="1" applyAlignment="1">
      <alignment horizontal="right" vertical="center"/>
    </xf>
    <xf numFmtId="0" fontId="36" fillId="0" borderId="11" xfId="0" applyFont="1" applyFill="1" applyBorder="1" applyAlignment="1">
      <alignment vertical="center"/>
    </xf>
    <xf numFmtId="49" fontId="36" fillId="0" borderId="0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36" fillId="0" borderId="6" xfId="0" applyFont="1" applyFill="1" applyBorder="1" applyAlignment="1">
      <alignment horizontal="right" vertical="center"/>
    </xf>
    <xf numFmtId="0" fontId="36" fillId="0" borderId="5" xfId="0" applyFont="1" applyFill="1" applyBorder="1" applyAlignment="1">
      <alignment horizontal="right" vertical="center"/>
    </xf>
    <xf numFmtId="49" fontId="36" fillId="0" borderId="4" xfId="0" applyNumberFormat="1" applyFont="1" applyFill="1" applyBorder="1" applyAlignment="1">
      <alignment horizontal="center" vertical="center"/>
    </xf>
    <xf numFmtId="49" fontId="36" fillId="0" borderId="5" xfId="0" applyNumberFormat="1" applyFont="1" applyFill="1" applyBorder="1" applyAlignment="1">
      <alignment vertical="center"/>
    </xf>
    <xf numFmtId="49" fontId="37" fillId="0" borderId="4" xfId="0" applyNumberFormat="1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right" vertical="center"/>
    </xf>
    <xf numFmtId="0" fontId="38" fillId="0" borderId="0" xfId="0" applyFont="1"/>
    <xf numFmtId="0" fontId="40" fillId="0" borderId="0" xfId="0" applyFont="1"/>
    <xf numFmtId="0" fontId="41" fillId="0" borderId="0" xfId="0" applyFont="1"/>
    <xf numFmtId="0" fontId="10" fillId="0" borderId="1" xfId="2" applyNumberFormat="1" applyFont="1" applyBorder="1" applyAlignment="1" applyProtection="1">
      <alignment vertical="center"/>
      <protection locked="0"/>
    </xf>
    <xf numFmtId="0" fontId="17" fillId="0" borderId="4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43" fillId="0" borderId="0" xfId="1" applyFont="1"/>
    <xf numFmtId="0" fontId="44" fillId="0" borderId="0" xfId="0" applyFont="1" applyAlignment="1">
      <alignment vertical="center"/>
    </xf>
    <xf numFmtId="0" fontId="44" fillId="0" borderId="6" xfId="0" applyFont="1" applyBorder="1" applyAlignment="1">
      <alignment horizontal="right" vertical="center"/>
    </xf>
    <xf numFmtId="0" fontId="31" fillId="0" borderId="4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16" fillId="0" borderId="11" xfId="0" applyFont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49" fontId="35" fillId="2" borderId="8" xfId="0" applyNumberFormat="1" applyFont="1" applyFill="1" applyBorder="1" applyAlignment="1">
      <alignment horizontal="center" vertical="center"/>
    </xf>
    <xf numFmtId="49" fontId="35" fillId="2" borderId="8" xfId="0" applyNumberFormat="1" applyFont="1" applyFill="1" applyBorder="1" applyAlignment="1">
      <alignment vertical="center"/>
    </xf>
    <xf numFmtId="49" fontId="35" fillId="2" borderId="8" xfId="0" applyNumberFormat="1" applyFont="1" applyFill="1" applyBorder="1" applyAlignment="1">
      <alignment horizontal="centerContinuous" vertical="center"/>
    </xf>
    <xf numFmtId="49" fontId="35" fillId="2" borderId="10" xfId="0" applyNumberFormat="1" applyFont="1" applyFill="1" applyBorder="1" applyAlignment="1">
      <alignment horizontal="centerContinuous" vertical="center"/>
    </xf>
    <xf numFmtId="49" fontId="10" fillId="2" borderId="8" xfId="0" applyNumberFormat="1" applyFont="1" applyFill="1" applyBorder="1" applyAlignment="1">
      <alignment horizontal="left" vertical="center"/>
    </xf>
    <xf numFmtId="49" fontId="11" fillId="2" borderId="8" xfId="0" applyNumberFormat="1" applyFont="1" applyFill="1" applyBorder="1" applyAlignment="1">
      <alignment vertical="center"/>
    </xf>
    <xf numFmtId="49" fontId="11" fillId="2" borderId="10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left" vertical="center"/>
    </xf>
    <xf numFmtId="49" fontId="10" fillId="2" borderId="10" xfId="0" applyNumberFormat="1" applyFont="1" applyFill="1" applyBorder="1" applyAlignment="1">
      <alignment horizontal="left" vertical="center"/>
    </xf>
    <xf numFmtId="49" fontId="36" fillId="0" borderId="11" xfId="0" applyNumberFormat="1" applyFont="1" applyBorder="1" applyAlignment="1">
      <alignment vertical="center"/>
    </xf>
    <xf numFmtId="49" fontId="36" fillId="0" borderId="0" xfId="0" applyNumberFormat="1" applyFont="1" applyAlignment="1">
      <alignment vertical="center"/>
    </xf>
    <xf numFmtId="49" fontId="36" fillId="0" borderId="6" xfId="0" applyNumberFormat="1" applyFont="1" applyBorder="1" applyAlignment="1">
      <alignment horizontal="right" vertical="center"/>
    </xf>
    <xf numFmtId="49" fontId="36" fillId="0" borderId="0" xfId="0" applyNumberFormat="1" applyFont="1" applyAlignment="1">
      <alignment horizontal="center" vertical="center"/>
    </xf>
    <xf numFmtId="0" fontId="36" fillId="3" borderId="0" xfId="0" applyFont="1" applyFill="1" applyAlignment="1">
      <alignment vertical="center"/>
    </xf>
    <xf numFmtId="49" fontId="36" fillId="3" borderId="0" xfId="0" applyNumberFormat="1" applyFont="1" applyFill="1" applyAlignment="1">
      <alignment horizontal="center" vertical="center"/>
    </xf>
    <xf numFmtId="49" fontId="36" fillId="3" borderId="6" xfId="0" applyNumberFormat="1" applyFont="1" applyFill="1" applyBorder="1" applyAlignment="1">
      <alignment vertical="center"/>
    </xf>
    <xf numFmtId="49" fontId="37" fillId="0" borderId="7" xfId="0" applyNumberFormat="1" applyFont="1" applyBorder="1" applyAlignment="1">
      <alignment horizontal="center" vertical="center"/>
    </xf>
    <xf numFmtId="49" fontId="36" fillId="0" borderId="8" xfId="0" applyNumberFormat="1" applyFont="1" applyBorder="1" applyAlignment="1">
      <alignment vertical="center"/>
    </xf>
    <xf numFmtId="49" fontId="38" fillId="0" borderId="8" xfId="0" applyNumberFormat="1" applyFont="1" applyBorder="1" applyAlignment="1">
      <alignment vertical="center"/>
    </xf>
    <xf numFmtId="49" fontId="38" fillId="0" borderId="10" xfId="0" applyNumberFormat="1" applyFont="1" applyBorder="1" applyAlignment="1">
      <alignment vertical="center"/>
    </xf>
    <xf numFmtId="49" fontId="10" fillId="2" borderId="12" xfId="0" applyNumberFormat="1" applyFont="1" applyFill="1" applyBorder="1" applyAlignment="1">
      <alignment vertical="center"/>
    </xf>
    <xf numFmtId="49" fontId="10" fillId="2" borderId="13" xfId="0" applyNumberFormat="1" applyFont="1" applyFill="1" applyBorder="1" applyAlignment="1">
      <alignment vertical="center"/>
    </xf>
    <xf numFmtId="49" fontId="38" fillId="2" borderId="6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vertical="center"/>
    </xf>
    <xf numFmtId="49" fontId="38" fillId="2" borderId="10" xfId="0" applyNumberFormat="1" applyFont="1" applyFill="1" applyBorder="1" applyAlignment="1">
      <alignment vertical="center"/>
    </xf>
    <xf numFmtId="49" fontId="36" fillId="0" borderId="14" xfId="0" applyNumberFormat="1" applyFont="1" applyBorder="1" applyAlignment="1">
      <alignment vertical="center"/>
    </xf>
    <xf numFmtId="49" fontId="36" fillId="0" borderId="4" xfId="0" applyNumberFormat="1" applyFont="1" applyBorder="1" applyAlignment="1">
      <alignment vertical="center"/>
    </xf>
    <xf numFmtId="49" fontId="36" fillId="0" borderId="5" xfId="0" applyNumberFormat="1" applyFont="1" applyBorder="1" applyAlignment="1">
      <alignment horizontal="right" vertical="center"/>
    </xf>
    <xf numFmtId="49" fontId="37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vertical="center"/>
    </xf>
    <xf numFmtId="49" fontId="38" fillId="0" borderId="6" xfId="0" applyNumberFormat="1" applyFont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0" fontId="36" fillId="2" borderId="11" xfId="0" applyFont="1" applyFill="1" applyBorder="1" applyAlignment="1">
      <alignment vertical="center"/>
    </xf>
    <xf numFmtId="49" fontId="36" fillId="2" borderId="0" xfId="0" applyNumberFormat="1" applyFont="1" applyFill="1" applyAlignment="1">
      <alignment horizontal="right" vertical="center"/>
    </xf>
    <xf numFmtId="49" fontId="36" fillId="2" borderId="6" xfId="0" applyNumberFormat="1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49" fontId="38" fillId="0" borderId="4" xfId="0" applyNumberFormat="1" applyFont="1" applyBorder="1" applyAlignment="1">
      <alignment vertical="center"/>
    </xf>
    <xf numFmtId="49" fontId="38" fillId="0" borderId="5" xfId="0" applyNumberFormat="1" applyFont="1" applyBorder="1" applyAlignment="1">
      <alignment vertical="center"/>
    </xf>
    <xf numFmtId="0" fontId="36" fillId="0" borderId="6" xfId="0" applyFont="1" applyBorder="1" applyAlignment="1">
      <alignment horizontal="right" vertical="center"/>
    </xf>
    <xf numFmtId="0" fontId="36" fillId="0" borderId="5" xfId="0" applyFont="1" applyBorder="1" applyAlignment="1">
      <alignment horizontal="right" vertical="center"/>
    </xf>
    <xf numFmtId="49" fontId="36" fillId="0" borderId="4" xfId="0" applyNumberFormat="1" applyFont="1" applyBorder="1" applyAlignment="1">
      <alignment horizontal="center" vertical="center"/>
    </xf>
    <xf numFmtId="0" fontId="36" fillId="3" borderId="4" xfId="0" applyFont="1" applyFill="1" applyBorder="1" applyAlignment="1">
      <alignment vertical="center"/>
    </xf>
    <xf numFmtId="49" fontId="36" fillId="3" borderId="4" xfId="0" applyNumberFormat="1" applyFont="1" applyFill="1" applyBorder="1" applyAlignment="1">
      <alignment horizontal="center" vertical="center"/>
    </xf>
    <xf numFmtId="49" fontId="36" fillId="3" borderId="5" xfId="0" applyNumberFormat="1" applyFont="1" applyFill="1" applyBorder="1" applyAlignment="1">
      <alignment vertical="center"/>
    </xf>
    <xf numFmtId="49" fontId="37" fillId="0" borderId="4" xfId="0" applyNumberFormat="1" applyFont="1" applyBorder="1" applyAlignment="1">
      <alignment horizontal="center" vertical="center"/>
    </xf>
    <xf numFmtId="0" fontId="39" fillId="4" borderId="5" xfId="0" applyFont="1" applyFill="1" applyBorder="1" applyAlignment="1">
      <alignment horizontal="right" vertical="center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9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49" fillId="0" borderId="0" xfId="0" applyFont="1" applyAlignment="1">
      <alignment horizontal="center"/>
    </xf>
    <xf numFmtId="0" fontId="50" fillId="0" borderId="16" xfId="0" applyFont="1" applyBorder="1"/>
    <xf numFmtId="0" fontId="50" fillId="0" borderId="16" xfId="0" applyFont="1" applyBorder="1" applyAlignment="1">
      <alignment horizontal="center"/>
    </xf>
    <xf numFmtId="0" fontId="50" fillId="0" borderId="17" xfId="0" applyFont="1" applyBorder="1"/>
    <xf numFmtId="0" fontId="50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/>
    <xf numFmtId="0" fontId="52" fillId="0" borderId="0" xfId="0" applyFont="1"/>
    <xf numFmtId="0" fontId="42" fillId="0" borderId="0" xfId="0" applyFont="1" applyAlignment="1">
      <alignment horizontal="center" vertical="center"/>
    </xf>
    <xf numFmtId="0" fontId="51" fillId="5" borderId="16" xfId="0" applyFont="1" applyFill="1" applyBorder="1" applyAlignment="1">
      <alignment horizontal="center"/>
    </xf>
    <xf numFmtId="0" fontId="51" fillId="5" borderId="17" xfId="0" applyFont="1" applyFill="1" applyBorder="1" applyAlignment="1">
      <alignment horizontal="center"/>
    </xf>
    <xf numFmtId="0" fontId="47" fillId="0" borderId="16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50" fillId="5" borderId="16" xfId="0" applyFont="1" applyFill="1" applyBorder="1" applyAlignment="1">
      <alignment horizontal="center"/>
    </xf>
    <xf numFmtId="0" fontId="50" fillId="5" borderId="17" xfId="0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0" fontId="1" fillId="0" borderId="0" xfId="3"/>
    <xf numFmtId="0" fontId="40" fillId="0" borderId="0" xfId="3" applyFont="1"/>
    <xf numFmtId="0" fontId="38" fillId="0" borderId="0" xfId="3" applyFont="1"/>
    <xf numFmtId="0" fontId="39" fillId="4" borderId="5" xfId="3" applyFont="1" applyFill="1" applyBorder="1" applyAlignment="1">
      <alignment horizontal="right" vertical="center"/>
    </xf>
    <xf numFmtId="49" fontId="36" fillId="0" borderId="4" xfId="3" applyNumberFormat="1" applyFont="1" applyBorder="1" applyAlignment="1">
      <alignment vertical="center"/>
    </xf>
    <xf numFmtId="49" fontId="38" fillId="0" borderId="4" xfId="3" applyNumberFormat="1" applyFont="1" applyBorder="1" applyAlignment="1">
      <alignment vertical="center"/>
    </xf>
    <xf numFmtId="49" fontId="38" fillId="0" borderId="5" xfId="3" applyNumberFormat="1" applyFont="1" applyBorder="1" applyAlignment="1">
      <alignment vertical="center"/>
    </xf>
    <xf numFmtId="49" fontId="37" fillId="0" borderId="4" xfId="3" applyNumberFormat="1" applyFont="1" applyBorder="1" applyAlignment="1">
      <alignment horizontal="center" vertical="center"/>
    </xf>
    <xf numFmtId="49" fontId="36" fillId="3" borderId="5" xfId="3" applyNumberFormat="1" applyFont="1" applyFill="1" applyBorder="1" applyAlignment="1">
      <alignment vertical="center"/>
    </xf>
    <xf numFmtId="0" fontId="36" fillId="3" borderId="4" xfId="3" applyFont="1" applyFill="1" applyBorder="1" applyAlignment="1">
      <alignment vertical="center"/>
    </xf>
    <xf numFmtId="49" fontId="36" fillId="3" borderId="4" xfId="3" applyNumberFormat="1" applyFont="1" applyFill="1" applyBorder="1" applyAlignment="1">
      <alignment horizontal="center" vertical="center"/>
    </xf>
    <xf numFmtId="49" fontId="36" fillId="0" borderId="4" xfId="3" applyNumberFormat="1" applyFont="1" applyBorder="1" applyAlignment="1">
      <alignment horizontal="center" vertical="center"/>
    </xf>
    <xf numFmtId="0" fontId="36" fillId="0" borderId="5" xfId="3" applyFont="1" applyBorder="1" applyAlignment="1">
      <alignment horizontal="right" vertical="center"/>
    </xf>
    <xf numFmtId="49" fontId="36" fillId="0" borderId="14" xfId="3" applyNumberFormat="1" applyFont="1" applyBorder="1" applyAlignment="1">
      <alignment vertical="center"/>
    </xf>
    <xf numFmtId="49" fontId="38" fillId="0" borderId="6" xfId="3" applyNumberFormat="1" applyFont="1" applyBorder="1" applyAlignment="1">
      <alignment vertical="center"/>
    </xf>
    <xf numFmtId="49" fontId="36" fillId="0" borderId="0" xfId="3" applyNumberFormat="1" applyFont="1" applyAlignment="1">
      <alignment vertical="center"/>
    </xf>
    <xf numFmtId="49" fontId="38" fillId="0" borderId="0" xfId="3" applyNumberFormat="1" applyFont="1" applyAlignment="1">
      <alignment vertical="center"/>
    </xf>
    <xf numFmtId="49" fontId="37" fillId="0" borderId="0" xfId="3" applyNumberFormat="1" applyFont="1" applyAlignment="1">
      <alignment horizontal="center" vertical="center"/>
    </xf>
    <xf numFmtId="49" fontId="36" fillId="3" borderId="6" xfId="3" applyNumberFormat="1" applyFont="1" applyFill="1" applyBorder="1" applyAlignment="1">
      <alignment vertical="center"/>
    </xf>
    <xf numFmtId="0" fontId="36" fillId="3" borderId="0" xfId="3" applyFont="1" applyFill="1" applyAlignment="1">
      <alignment vertical="center"/>
    </xf>
    <xf numFmtId="49" fontId="36" fillId="3" borderId="0" xfId="3" applyNumberFormat="1" applyFont="1" applyFill="1" applyAlignment="1">
      <alignment horizontal="center" vertical="center"/>
    </xf>
    <xf numFmtId="49" fontId="36" fillId="0" borderId="0" xfId="3" applyNumberFormat="1" applyFont="1" applyAlignment="1">
      <alignment horizontal="center" vertical="center"/>
    </xf>
    <xf numFmtId="0" fontId="36" fillId="0" borderId="6" xfId="3" applyFont="1" applyBorder="1" applyAlignment="1">
      <alignment horizontal="right" vertical="center"/>
    </xf>
    <xf numFmtId="49" fontId="36" fillId="0" borderId="11" xfId="3" applyNumberFormat="1" applyFont="1" applyBorder="1" applyAlignment="1">
      <alignment vertical="center"/>
    </xf>
    <xf numFmtId="49" fontId="38" fillId="2" borderId="6" xfId="3" applyNumberFormat="1" applyFont="1" applyFill="1" applyBorder="1" applyAlignment="1">
      <alignment vertical="center"/>
    </xf>
    <xf numFmtId="49" fontId="10" fillId="2" borderId="13" xfId="3" applyNumberFormat="1" applyFont="1" applyFill="1" applyBorder="1" applyAlignment="1">
      <alignment vertical="center"/>
    </xf>
    <xf numFmtId="49" fontId="10" fillId="2" borderId="12" xfId="3" applyNumberFormat="1" applyFont="1" applyFill="1" applyBorder="1" applyAlignment="1">
      <alignment vertical="center"/>
    </xf>
    <xf numFmtId="49" fontId="36" fillId="0" borderId="6" xfId="3" applyNumberFormat="1" applyFont="1" applyBorder="1" applyAlignment="1">
      <alignment horizontal="right" vertical="center"/>
    </xf>
    <xf numFmtId="0" fontId="36" fillId="0" borderId="0" xfId="3" applyFont="1" applyAlignment="1">
      <alignment vertical="center"/>
    </xf>
    <xf numFmtId="0" fontId="10" fillId="2" borderId="15" xfId="3" applyFont="1" applyFill="1" applyBorder="1" applyAlignment="1">
      <alignment vertical="center"/>
    </xf>
    <xf numFmtId="0" fontId="10" fillId="2" borderId="4" xfId="3" applyFont="1" applyFill="1" applyBorder="1" applyAlignment="1">
      <alignment vertical="center"/>
    </xf>
    <xf numFmtId="0" fontId="10" fillId="2" borderId="14" xfId="3" applyFont="1" applyFill="1" applyBorder="1" applyAlignment="1">
      <alignment vertical="center"/>
    </xf>
    <xf numFmtId="49" fontId="36" fillId="2" borderId="6" xfId="3" applyNumberFormat="1" applyFont="1" applyFill="1" applyBorder="1" applyAlignment="1">
      <alignment horizontal="right" vertical="center"/>
    </xf>
    <xf numFmtId="49" fontId="36" fillId="2" borderId="13" xfId="3" applyNumberFormat="1" applyFont="1" applyFill="1" applyBorder="1" applyAlignment="1">
      <alignment horizontal="right" vertical="center"/>
    </xf>
    <xf numFmtId="0" fontId="36" fillId="2" borderId="11" xfId="3" applyFont="1" applyFill="1" applyBorder="1" applyAlignment="1">
      <alignment vertical="center"/>
    </xf>
    <xf numFmtId="49" fontId="10" fillId="2" borderId="0" xfId="3" applyNumberFormat="1" applyFont="1" applyFill="1" applyBorder="1" applyAlignment="1">
      <alignment vertical="center"/>
    </xf>
    <xf numFmtId="49" fontId="10" fillId="2" borderId="11" xfId="3" applyNumberFormat="1" applyFont="1" applyFill="1" applyBorder="1" applyAlignment="1">
      <alignment vertical="center"/>
    </xf>
    <xf numFmtId="49" fontId="36" fillId="0" borderId="5" xfId="3" applyNumberFormat="1" applyFont="1" applyBorder="1" applyAlignment="1">
      <alignment horizontal="right" vertical="center"/>
    </xf>
    <xf numFmtId="49" fontId="38" fillId="2" borderId="10" xfId="3" applyNumberFormat="1" applyFont="1" applyFill="1" applyBorder="1" applyAlignment="1">
      <alignment vertical="center"/>
    </xf>
    <xf numFmtId="49" fontId="10" fillId="2" borderId="8" xfId="3" applyNumberFormat="1" applyFont="1" applyFill="1" applyBorder="1" applyAlignment="1">
      <alignment vertical="center"/>
    </xf>
    <xf numFmtId="49" fontId="10" fillId="2" borderId="7" xfId="3" applyNumberFormat="1" applyFont="1" applyFill="1" applyBorder="1" applyAlignment="1">
      <alignment vertical="center"/>
    </xf>
    <xf numFmtId="49" fontId="38" fillId="0" borderId="10" xfId="3" applyNumberFormat="1" applyFont="1" applyBorder="1" applyAlignment="1">
      <alignment vertical="center"/>
    </xf>
    <xf numFmtId="49" fontId="36" fillId="0" borderId="8" xfId="3" applyNumberFormat="1" applyFont="1" applyBorder="1" applyAlignment="1">
      <alignment vertical="center"/>
    </xf>
    <xf numFmtId="49" fontId="38" fillId="0" borderId="8" xfId="3" applyNumberFormat="1" applyFont="1" applyBorder="1" applyAlignment="1">
      <alignment vertical="center"/>
    </xf>
    <xf numFmtId="49" fontId="37" fillId="0" borderId="7" xfId="3" applyNumberFormat="1" applyFont="1" applyBorder="1" applyAlignment="1">
      <alignment horizontal="center" vertical="center"/>
    </xf>
    <xf numFmtId="49" fontId="10" fillId="2" borderId="10" xfId="3" applyNumberFormat="1" applyFont="1" applyFill="1" applyBorder="1" applyAlignment="1">
      <alignment horizontal="left" vertical="center"/>
    </xf>
    <xf numFmtId="49" fontId="10" fillId="2" borderId="8" xfId="3" applyNumberFormat="1" applyFont="1" applyFill="1" applyBorder="1" applyAlignment="1">
      <alignment horizontal="left" vertical="center"/>
    </xf>
    <xf numFmtId="49" fontId="10" fillId="2" borderId="7" xfId="3" applyNumberFormat="1" applyFont="1" applyFill="1" applyBorder="1" applyAlignment="1">
      <alignment horizontal="left" vertical="center"/>
    </xf>
    <xf numFmtId="49" fontId="11" fillId="2" borderId="10" xfId="3" applyNumberFormat="1" applyFont="1" applyFill="1" applyBorder="1" applyAlignment="1">
      <alignment vertical="center"/>
    </xf>
    <xf numFmtId="49" fontId="35" fillId="2" borderId="8" xfId="3" applyNumberFormat="1" applyFont="1" applyFill="1" applyBorder="1" applyAlignment="1">
      <alignment vertical="center"/>
    </xf>
    <xf numFmtId="49" fontId="11" fillId="2" borderId="8" xfId="3" applyNumberFormat="1" applyFont="1" applyFill="1" applyBorder="1" applyAlignment="1">
      <alignment vertical="center"/>
    </xf>
    <xf numFmtId="0" fontId="16" fillId="6" borderId="8" xfId="3" applyFont="1" applyFill="1" applyBorder="1" applyAlignment="1">
      <alignment vertical="center"/>
    </xf>
    <xf numFmtId="0" fontId="1" fillId="6" borderId="8" xfId="3" applyFont="1" applyFill="1" applyBorder="1" applyAlignment="1">
      <alignment vertical="center"/>
    </xf>
    <xf numFmtId="0" fontId="1" fillId="0" borderId="0" xfId="3" applyFont="1" applyAlignment="1">
      <alignment vertical="center"/>
    </xf>
    <xf numFmtId="49" fontId="35" fillId="2" borderId="8" xfId="3" applyNumberFormat="1" applyFont="1" applyFill="1" applyBorder="1" applyAlignment="1">
      <alignment horizontal="centerContinuous" vertical="center"/>
    </xf>
    <xf numFmtId="49" fontId="35" fillId="2" borderId="8" xfId="3" applyNumberFormat="1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vertical="center"/>
    </xf>
    <xf numFmtId="0" fontId="10" fillId="2" borderId="8" xfId="3" applyFont="1" applyFill="1" applyBorder="1" applyAlignment="1">
      <alignment vertical="center"/>
    </xf>
    <xf numFmtId="0" fontId="10" fillId="2" borderId="7" xfId="3" applyFont="1" applyFill="1" applyBorder="1" applyAlignment="1">
      <alignment vertical="center"/>
    </xf>
    <xf numFmtId="0" fontId="21" fillId="0" borderId="0" xfId="3" applyFont="1" applyAlignment="1">
      <alignment vertical="center"/>
    </xf>
    <xf numFmtId="0" fontId="16" fillId="0" borderId="0" xfId="3" applyFont="1" applyBorder="1" applyAlignment="1">
      <alignment vertical="center"/>
    </xf>
    <xf numFmtId="0" fontId="21" fillId="0" borderId="0" xfId="3" applyFont="1" applyBorder="1" applyAlignment="1">
      <alignment vertical="center"/>
    </xf>
    <xf numFmtId="0" fontId="1" fillId="0" borderId="0" xfId="3" applyFont="1" applyBorder="1" applyAlignment="1">
      <alignment vertical="center"/>
    </xf>
    <xf numFmtId="0" fontId="25" fillId="0" borderId="0" xfId="3" applyFont="1" applyBorder="1" applyAlignment="1">
      <alignment horizontal="left" vertical="center"/>
    </xf>
    <xf numFmtId="0" fontId="16" fillId="0" borderId="13" xfId="3" applyFont="1" applyBorder="1" applyAlignment="1">
      <alignment vertical="center"/>
    </xf>
    <xf numFmtId="0" fontId="1" fillId="0" borderId="13" xfId="3" applyFont="1" applyBorder="1" applyAlignment="1">
      <alignment vertical="center"/>
    </xf>
    <xf numFmtId="0" fontId="1" fillId="0" borderId="12" xfId="3" applyFont="1" applyBorder="1" applyAlignment="1">
      <alignment vertical="center"/>
    </xf>
    <xf numFmtId="0" fontId="21" fillId="0" borderId="5" xfId="3" applyFont="1" applyBorder="1" applyAlignment="1">
      <alignment horizontal="center" vertical="center"/>
    </xf>
    <xf numFmtId="0" fontId="16" fillId="0" borderId="4" xfId="3" applyFont="1" applyBorder="1" applyAlignment="1">
      <alignment vertical="center"/>
    </xf>
    <xf numFmtId="0" fontId="1" fillId="0" borderId="4" xfId="3" applyFont="1" applyBorder="1" applyAlignment="1">
      <alignment vertical="center"/>
    </xf>
    <xf numFmtId="0" fontId="1" fillId="0" borderId="18" xfId="3" applyFont="1" applyBorder="1" applyAlignment="1">
      <alignment vertical="center"/>
    </xf>
    <xf numFmtId="0" fontId="28" fillId="0" borderId="0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23" fillId="0" borderId="19" xfId="3" applyFont="1" applyBorder="1" applyAlignment="1">
      <alignment horizontal="right" vertical="center"/>
    </xf>
    <xf numFmtId="0" fontId="19" fillId="0" borderId="13" xfId="3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16" fillId="0" borderId="0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21" fillId="0" borderId="12" xfId="3" applyFont="1" applyBorder="1" applyAlignment="1">
      <alignment vertical="center"/>
    </xf>
    <xf numFmtId="0" fontId="16" fillId="0" borderId="6" xfId="3" applyFont="1" applyBorder="1" applyAlignment="1">
      <alignment vertical="center"/>
    </xf>
    <xf numFmtId="0" fontId="20" fillId="0" borderId="4" xfId="3" applyFont="1" applyBorder="1" applyAlignment="1">
      <alignment horizontal="center" vertical="center"/>
    </xf>
    <xf numFmtId="0" fontId="19" fillId="0" borderId="4" xfId="3" applyFont="1" applyBorder="1" applyAlignment="1">
      <alignment vertical="center"/>
    </xf>
    <xf numFmtId="0" fontId="7" fillId="0" borderId="4" xfId="3" applyFont="1" applyBorder="1" applyAlignment="1">
      <alignment vertical="center"/>
    </xf>
    <xf numFmtId="0" fontId="26" fillId="0" borderId="0" xfId="3" applyFont="1" applyBorder="1" applyAlignment="1">
      <alignment horizontal="right" vertical="center"/>
    </xf>
    <xf numFmtId="0" fontId="16" fillId="0" borderId="0" xfId="3" applyFont="1" applyAlignment="1">
      <alignment vertical="center"/>
    </xf>
    <xf numFmtId="0" fontId="25" fillId="0" borderId="6" xfId="3" applyFont="1" applyBorder="1" applyAlignment="1">
      <alignment horizontal="left" vertical="center"/>
    </xf>
    <xf numFmtId="0" fontId="21" fillId="0" borderId="0" xfId="3" applyFont="1" applyBorder="1" applyAlignment="1">
      <alignment horizontal="center" vertical="center"/>
    </xf>
    <xf numFmtId="0" fontId="21" fillId="0" borderId="0" xfId="3" applyFont="1" applyAlignment="1">
      <alignment horizontal="left" vertical="center"/>
    </xf>
    <xf numFmtId="0" fontId="25" fillId="0" borderId="19" xfId="3" applyFont="1" applyBorder="1" applyAlignment="1">
      <alignment horizontal="left" vertical="center"/>
    </xf>
    <xf numFmtId="0" fontId="19" fillId="0" borderId="0" xfId="3" applyFont="1" applyAlignment="1">
      <alignment vertical="center"/>
    </xf>
    <xf numFmtId="0" fontId="21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center" vertical="center"/>
    </xf>
    <xf numFmtId="0" fontId="19" fillId="0" borderId="0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0" fontId="27" fillId="0" borderId="0" xfId="3" applyFont="1" applyBorder="1" applyAlignment="1">
      <alignment horizontal="center" vertical="center"/>
    </xf>
    <xf numFmtId="0" fontId="17" fillId="0" borderId="18" xfId="3" applyFont="1" applyBorder="1" applyAlignment="1">
      <alignment vertical="center"/>
    </xf>
    <xf numFmtId="0" fontId="16" fillId="6" borderId="0" xfId="3" applyFont="1" applyFill="1" applyBorder="1" applyAlignment="1">
      <alignment vertical="center"/>
    </xf>
    <xf numFmtId="0" fontId="21" fillId="6" borderId="0" xfId="3" applyFont="1" applyFill="1" applyBorder="1" applyAlignment="1">
      <alignment vertical="center"/>
    </xf>
    <xf numFmtId="0" fontId="21" fillId="6" borderId="0" xfId="3" applyFont="1" applyFill="1" applyBorder="1" applyAlignment="1">
      <alignment horizontal="left" vertical="center"/>
    </xf>
    <xf numFmtId="0" fontId="16" fillId="6" borderId="0" xfId="3" applyFont="1" applyFill="1" applyBorder="1" applyAlignment="1">
      <alignment horizontal="left" vertical="center"/>
    </xf>
    <xf numFmtId="0" fontId="1" fillId="6" borderId="0" xfId="3" applyFont="1" applyFill="1" applyBorder="1" applyAlignment="1">
      <alignment vertical="center"/>
    </xf>
    <xf numFmtId="0" fontId="20" fillId="6" borderId="0" xfId="3" applyFont="1" applyFill="1" applyBorder="1" applyAlignment="1">
      <alignment horizontal="center" vertical="center"/>
    </xf>
    <xf numFmtId="0" fontId="19" fillId="6" borderId="0" xfId="3" applyFont="1" applyFill="1" applyBorder="1" applyAlignment="1">
      <alignment vertical="center"/>
    </xf>
    <xf numFmtId="0" fontId="7" fillId="6" borderId="0" xfId="3" applyFont="1" applyFill="1" applyBorder="1" applyAlignment="1">
      <alignment vertical="center"/>
    </xf>
    <xf numFmtId="0" fontId="36" fillId="0" borderId="0" xfId="3" applyFont="1" applyBorder="1" applyAlignment="1">
      <alignment vertical="center"/>
    </xf>
    <xf numFmtId="0" fontId="30" fillId="0" borderId="13" xfId="3" applyFont="1" applyBorder="1" applyAlignment="1">
      <alignment horizontal="left" vertical="center"/>
    </xf>
    <xf numFmtId="49" fontId="33" fillId="0" borderId="0" xfId="3" applyNumberFormat="1" applyFont="1" applyBorder="1" applyAlignment="1">
      <alignment vertical="center"/>
    </xf>
    <xf numFmtId="49" fontId="34" fillId="0" borderId="0" xfId="3" applyNumberFormat="1" applyFont="1" applyBorder="1" applyAlignment="1">
      <alignment vertical="center"/>
    </xf>
    <xf numFmtId="49" fontId="21" fillId="0" borderId="0" xfId="3" applyNumberFormat="1" applyFont="1" applyBorder="1" applyAlignment="1">
      <alignment vertical="center"/>
    </xf>
    <xf numFmtId="0" fontId="30" fillId="0" borderId="19" xfId="3" applyFont="1" applyBorder="1" applyAlignment="1">
      <alignment horizontal="left" vertical="center"/>
    </xf>
    <xf numFmtId="0" fontId="25" fillId="6" borderId="0" xfId="3" applyFont="1" applyFill="1" applyBorder="1" applyAlignment="1">
      <alignment horizontal="left" vertical="center"/>
    </xf>
    <xf numFmtId="0" fontId="21" fillId="6" borderId="0" xfId="3" applyFont="1" applyFill="1" applyBorder="1" applyAlignment="1">
      <alignment horizontal="center" vertical="center"/>
    </xf>
    <xf numFmtId="0" fontId="23" fillId="0" borderId="0" xfId="3" applyFont="1" applyBorder="1" applyAlignment="1">
      <alignment horizontal="right" vertical="center"/>
    </xf>
    <xf numFmtId="0" fontId="1" fillId="7" borderId="0" xfId="3" applyFont="1" applyFill="1" applyBorder="1" applyAlignment="1">
      <alignment vertical="center"/>
    </xf>
    <xf numFmtId="0" fontId="16" fillId="6" borderId="0" xfId="3" applyFont="1" applyFill="1" applyBorder="1" applyAlignment="1">
      <alignment horizontal="right" vertical="center"/>
    </xf>
    <xf numFmtId="0" fontId="32" fillId="0" borderId="0" xfId="3" applyFont="1" applyBorder="1" applyAlignment="1">
      <alignment horizontal="right" vertical="center"/>
    </xf>
    <xf numFmtId="0" fontId="25" fillId="0" borderId="13" xfId="3" applyFont="1" applyBorder="1" applyAlignment="1">
      <alignment horizontal="left" vertical="center"/>
    </xf>
    <xf numFmtId="0" fontId="7" fillId="0" borderId="18" xfId="3" applyFont="1" applyBorder="1" applyAlignment="1">
      <alignment vertical="center"/>
    </xf>
    <xf numFmtId="0" fontId="44" fillId="0" borderId="0" xfId="3" applyFont="1" applyBorder="1" applyAlignment="1">
      <alignment horizontal="right" vertical="center"/>
    </xf>
    <xf numFmtId="0" fontId="28" fillId="0" borderId="6" xfId="3" applyFont="1" applyBorder="1" applyAlignment="1">
      <alignment vertical="center"/>
    </xf>
    <xf numFmtId="0" fontId="16" fillId="0" borderId="19" xfId="3" applyFont="1" applyBorder="1" applyAlignment="1">
      <alignment horizontal="left" vertical="center"/>
    </xf>
    <xf numFmtId="0" fontId="21" fillId="0" borderId="13" xfId="3" applyFont="1" applyBorder="1" applyAlignment="1">
      <alignment vertical="center"/>
    </xf>
    <xf numFmtId="0" fontId="16" fillId="0" borderId="0" xfId="3" applyFont="1" applyBorder="1" applyAlignment="1">
      <alignment horizontal="right" vertical="center"/>
    </xf>
    <xf numFmtId="0" fontId="16" fillId="0" borderId="6" xfId="3" applyFont="1" applyBorder="1" applyAlignment="1">
      <alignment horizontal="right" vertical="center"/>
    </xf>
    <xf numFmtId="0" fontId="44" fillId="0" borderId="0" xfId="3" applyFont="1" applyBorder="1" applyAlignment="1">
      <alignment vertical="center"/>
    </xf>
    <xf numFmtId="49" fontId="24" fillId="0" borderId="0" xfId="3" applyNumberFormat="1" applyFont="1" applyBorder="1" applyAlignment="1">
      <alignment horizontal="left" vertical="center"/>
    </xf>
    <xf numFmtId="49" fontId="24" fillId="0" borderId="0" xfId="3" applyNumberFormat="1" applyFont="1" applyAlignment="1">
      <alignment horizontal="right" vertical="center"/>
    </xf>
    <xf numFmtId="0" fontId="19" fillId="0" borderId="18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horizontal="right" vertical="center"/>
    </xf>
    <xf numFmtId="0" fontId="11" fillId="2" borderId="0" xfId="3" applyFont="1" applyFill="1" applyAlignment="1">
      <alignment vertical="center"/>
    </xf>
    <xf numFmtId="0" fontId="10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16" fontId="10" fillId="2" borderId="0" xfId="3" applyNumberFormat="1" applyFont="1" applyFill="1" applyAlignment="1">
      <alignment horizontal="center" vertical="center"/>
    </xf>
    <xf numFmtId="0" fontId="10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right" vertical="center"/>
    </xf>
    <xf numFmtId="0" fontId="14" fillId="0" borderId="0" xfId="3" applyFont="1" applyAlignment="1">
      <alignment vertical="center"/>
    </xf>
    <xf numFmtId="0" fontId="7" fillId="0" borderId="1" xfId="3" applyFont="1" applyBorder="1" applyAlignment="1">
      <alignment horizontal="right"/>
    </xf>
    <xf numFmtId="0" fontId="10" fillId="0" borderId="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49" fontId="11" fillId="0" borderId="1" xfId="3" applyNumberFormat="1" applyFont="1" applyBorder="1" applyAlignment="1">
      <alignment vertical="center"/>
    </xf>
    <xf numFmtId="0" fontId="7" fillId="0" borderId="1" xfId="3" applyFont="1" applyBorder="1"/>
    <xf numFmtId="49" fontId="12" fillId="2" borderId="0" xfId="3" applyNumberFormat="1" applyFont="1" applyFill="1" applyAlignment="1">
      <alignment horizontal="right" vertical="center"/>
    </xf>
    <xf numFmtId="0" fontId="10" fillId="2" borderId="0" xfId="3" applyFont="1" applyFill="1" applyAlignment="1">
      <alignment vertical="center"/>
    </xf>
    <xf numFmtId="49" fontId="10" fillId="2" borderId="0" xfId="3" applyNumberFormat="1" applyFont="1" applyFill="1" applyAlignment="1">
      <alignment horizontal="right" vertical="center"/>
    </xf>
    <xf numFmtId="49" fontId="11" fillId="2" borderId="0" xfId="3" applyNumberFormat="1" applyFont="1" applyFill="1" applyAlignment="1">
      <alignment vertical="center"/>
    </xf>
    <xf numFmtId="49" fontId="10" fillId="2" borderId="0" xfId="3" applyNumberFormat="1" applyFont="1" applyFill="1" applyAlignment="1">
      <alignment vertical="center"/>
    </xf>
    <xf numFmtId="0" fontId="5" fillId="0" borderId="0" xfId="3" applyFont="1" applyAlignment="1">
      <alignment vertical="top"/>
    </xf>
    <xf numFmtId="0" fontId="6" fillId="0" borderId="0" xfId="3" applyFont="1" applyAlignment="1">
      <alignment vertical="top"/>
    </xf>
    <xf numFmtId="0" fontId="42" fillId="0" borderId="0" xfId="3" applyFont="1" applyAlignment="1">
      <alignment horizontal="center" vertical="center"/>
    </xf>
    <xf numFmtId="0" fontId="17" fillId="0" borderId="0" xfId="3" applyFont="1" applyBorder="1" applyAlignment="1">
      <alignment vertical="center"/>
    </xf>
    <xf numFmtId="0" fontId="33" fillId="0" borderId="0" xfId="3" applyFont="1" applyAlignment="1">
      <alignment horizontal="center"/>
    </xf>
    <xf numFmtId="0" fontId="51" fillId="5" borderId="17" xfId="3" applyFont="1" applyFill="1" applyBorder="1" applyAlignment="1">
      <alignment horizontal="center"/>
    </xf>
    <xf numFmtId="0" fontId="50" fillId="5" borderId="17" xfId="3" applyFont="1" applyFill="1" applyBorder="1" applyAlignment="1">
      <alignment horizontal="center"/>
    </xf>
    <xf numFmtId="0" fontId="50" fillId="0" borderId="17" xfId="3" applyFont="1" applyBorder="1" applyAlignment="1">
      <alignment horizontal="center"/>
    </xf>
    <xf numFmtId="0" fontId="53" fillId="0" borderId="17" xfId="3" applyFont="1" applyBorder="1"/>
    <xf numFmtId="0" fontId="13" fillId="0" borderId="17" xfId="3" applyFont="1" applyBorder="1" applyAlignment="1">
      <alignment horizontal="center" vertical="center"/>
    </xf>
    <xf numFmtId="0" fontId="51" fillId="5" borderId="16" xfId="3" applyFont="1" applyFill="1" applyBorder="1" applyAlignment="1">
      <alignment horizontal="center"/>
    </xf>
    <xf numFmtId="0" fontId="50" fillId="5" borderId="16" xfId="3" applyFont="1" applyFill="1" applyBorder="1" applyAlignment="1">
      <alignment horizontal="center"/>
    </xf>
    <xf numFmtId="0" fontId="50" fillId="0" borderId="16" xfId="3" applyFont="1" applyBorder="1" applyAlignment="1">
      <alignment horizontal="center"/>
    </xf>
    <xf numFmtId="0" fontId="53" fillId="0" borderId="16" xfId="3" applyFont="1" applyBorder="1"/>
    <xf numFmtId="0" fontId="13" fillId="0" borderId="16" xfId="3" applyFont="1" applyBorder="1" applyAlignment="1">
      <alignment horizontal="center" vertical="center"/>
    </xf>
    <xf numFmtId="0" fontId="49" fillId="0" borderId="0" xfId="3" applyFont="1" applyAlignment="1">
      <alignment horizontal="center"/>
    </xf>
    <xf numFmtId="0" fontId="54" fillId="0" borderId="0" xfId="3" applyFont="1" applyAlignment="1">
      <alignment horizontal="center"/>
    </xf>
    <xf numFmtId="0" fontId="7" fillId="0" borderId="0" xfId="3" applyFont="1" applyAlignment="1">
      <alignment horizontal="right"/>
    </xf>
    <xf numFmtId="0" fontId="7" fillId="0" borderId="0" xfId="3" applyFont="1"/>
    <xf numFmtId="0" fontId="7" fillId="2" borderId="0" xfId="3" applyFont="1" applyFill="1" applyAlignment="1">
      <alignment horizontal="left"/>
    </xf>
    <xf numFmtId="0" fontId="1" fillId="2" borderId="0" xfId="3" applyFill="1" applyAlignment="1">
      <alignment horizontal="left"/>
    </xf>
    <xf numFmtId="0" fontId="55" fillId="0" borderId="0" xfId="1" applyFont="1" applyAlignment="1">
      <alignment horizontal="left"/>
    </xf>
    <xf numFmtId="0" fontId="56" fillId="0" borderId="0" xfId="1" applyFont="1"/>
    <xf numFmtId="0" fontId="2" fillId="0" borderId="0" xfId="3" applyFont="1"/>
    <xf numFmtId="0" fontId="1" fillId="0" borderId="0" xfId="3" applyFont="1"/>
    <xf numFmtId="0" fontId="41" fillId="0" borderId="0" xfId="3" applyFont="1"/>
    <xf numFmtId="0" fontId="1" fillId="0" borderId="0" xfId="3" applyBorder="1"/>
  </cellXfs>
  <cellStyles count="4">
    <cellStyle name="Гиперссылка" xfId="1" builtinId="8"/>
    <cellStyle name="Денежный_Болванка сеток" xfId="2"/>
    <cellStyle name="Обычный" xfId="0" builtinId="0"/>
    <cellStyle name="Обычный 2" xfId="3"/>
  </cellStyles>
  <dxfs count="3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5FADD5F0-01B0-1B48-89B0-C01128174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CA88F4B4-626E-C14D-88A1-5149F9AAB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5</xdr:row>
      <xdr:rowOff>23813</xdr:rowOff>
    </xdr:from>
    <xdr:ext cx="476250" cy="447675"/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8334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47625</xdr:colOff>
      <xdr:row>7</xdr:row>
      <xdr:rowOff>23813</xdr:rowOff>
    </xdr:from>
    <xdr:ext cx="476250" cy="447675"/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15728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71438</xdr:colOff>
      <xdr:row>9</xdr:row>
      <xdr:rowOff>23813</xdr:rowOff>
    </xdr:from>
    <xdr:ext cx="476250" cy="447675"/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6038" y="14811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47625</xdr:colOff>
      <xdr:row>5</xdr:row>
      <xdr:rowOff>23813</xdr:rowOff>
    </xdr:from>
    <xdr:ext cx="476250" cy="447675"/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8334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47625</xdr:colOff>
      <xdr:row>7</xdr:row>
      <xdr:rowOff>23813</xdr:rowOff>
    </xdr:from>
    <xdr:ext cx="476250" cy="447675"/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115728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47625</xdr:colOff>
      <xdr:row>9</xdr:row>
      <xdr:rowOff>23813</xdr:rowOff>
    </xdr:from>
    <xdr:ext cx="476250" cy="447675"/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811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71438</xdr:colOff>
      <xdr:row>13</xdr:row>
      <xdr:rowOff>23813</xdr:rowOff>
    </xdr:from>
    <xdr:ext cx="476250" cy="438150"/>
    <xdr:pic>
      <xdr:nvPicPr>
        <xdr:cNvPr id="8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8" y="2128838"/>
          <a:ext cx="476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71438</xdr:colOff>
      <xdr:row>15</xdr:row>
      <xdr:rowOff>23813</xdr:rowOff>
    </xdr:from>
    <xdr:ext cx="476250" cy="447675"/>
    <xdr:pic>
      <xdr:nvPicPr>
        <xdr:cNvPr id="9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388" y="245268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71438</xdr:colOff>
      <xdr:row>17</xdr:row>
      <xdr:rowOff>23813</xdr:rowOff>
    </xdr:from>
    <xdr:ext cx="476250" cy="447675"/>
    <xdr:pic>
      <xdr:nvPicPr>
        <xdr:cNvPr id="10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6038" y="27765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71438</xdr:colOff>
      <xdr:row>13</xdr:row>
      <xdr:rowOff>23813</xdr:rowOff>
    </xdr:from>
    <xdr:ext cx="476250" cy="438150"/>
    <xdr:pic>
      <xdr:nvPicPr>
        <xdr:cNvPr id="11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9288" y="2128838"/>
          <a:ext cx="476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71438</xdr:colOff>
      <xdr:row>15</xdr:row>
      <xdr:rowOff>23813</xdr:rowOff>
    </xdr:from>
    <xdr:ext cx="476250" cy="447675"/>
    <xdr:pic>
      <xdr:nvPicPr>
        <xdr:cNvPr id="12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7938" y="245268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71438</xdr:colOff>
      <xdr:row>17</xdr:row>
      <xdr:rowOff>23813</xdr:rowOff>
    </xdr:from>
    <xdr:ext cx="476250" cy="447675"/>
    <xdr:pic>
      <xdr:nvPicPr>
        <xdr:cNvPr id="13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6588" y="27765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71438</xdr:colOff>
      <xdr:row>21</xdr:row>
      <xdr:rowOff>23813</xdr:rowOff>
    </xdr:from>
    <xdr:ext cx="476250" cy="447675"/>
    <xdr:pic>
      <xdr:nvPicPr>
        <xdr:cNvPr id="14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8" y="34242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71438</xdr:colOff>
      <xdr:row>23</xdr:row>
      <xdr:rowOff>23813</xdr:rowOff>
    </xdr:from>
    <xdr:ext cx="476250" cy="447675"/>
    <xdr:pic>
      <xdr:nvPicPr>
        <xdr:cNvPr id="15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388" y="374808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71438</xdr:colOff>
      <xdr:row>25</xdr:row>
      <xdr:rowOff>23813</xdr:rowOff>
    </xdr:from>
    <xdr:ext cx="476250" cy="447675"/>
    <xdr:pic>
      <xdr:nvPicPr>
        <xdr:cNvPr id="16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6038" y="40719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71438</xdr:colOff>
      <xdr:row>21</xdr:row>
      <xdr:rowOff>23813</xdr:rowOff>
    </xdr:from>
    <xdr:ext cx="476250" cy="447675"/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9288" y="34242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71438</xdr:colOff>
      <xdr:row>23</xdr:row>
      <xdr:rowOff>23813</xdr:rowOff>
    </xdr:from>
    <xdr:ext cx="476250" cy="447675"/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7938" y="374808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71438</xdr:colOff>
      <xdr:row>25</xdr:row>
      <xdr:rowOff>23813</xdr:rowOff>
    </xdr:from>
    <xdr:ext cx="476250" cy="447675"/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6588" y="40719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438150</xdr:colOff>
      <xdr:row>0</xdr:row>
      <xdr:rowOff>52388</xdr:rowOff>
    </xdr:from>
    <xdr:ext cx="747713" cy="657225"/>
    <xdr:pic>
      <xdr:nvPicPr>
        <xdr:cNvPr id="20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52388"/>
          <a:ext cx="74771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39E97A3C-F955-AD42-BFCB-73FBCBC46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F847790C-B664-BB41-98F6-10BC313BB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CE93665E-43EF-854F-B707-E217DBC7A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76AC5E28-1318-0140-BC9D-E244202E0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85B9F37E-F608-DF4B-8B35-0087A20A4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ACCA566D-763B-6D4B-BBA4-8AD37DF9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5628CB44-5686-B642-A2DC-93B6F1FF5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975829AF-4A7D-D345-9941-1112A23C0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053C2B63-040F-BF40-BAD6-2F0FDE56B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50CC361F-700E-A14F-85EE-1CCBE678B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A7E98AAA-37C3-104C-8C2F-BBC13BF0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F43BF0CE-AE91-2344-ACB8-06CC4C731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AFF54A2C-410C-1841-8BEF-D450F7732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3F02B573-B906-164B-AD7C-361BA7758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B3ED14BB-5A3E-8A42-886A-9405EA3A9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BF721E2D-2D68-6B40-9F22-F87CA4BA2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26</xdr:row>
      <xdr:rowOff>114300</xdr:rowOff>
    </xdr:from>
    <xdr:to>
      <xdr:col>2</xdr:col>
      <xdr:colOff>596900</xdr:colOff>
      <xdr:row>27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77E4E452-01C0-9F47-B072-AF854170D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71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28</xdr:row>
      <xdr:rowOff>114300</xdr:rowOff>
    </xdr:from>
    <xdr:to>
      <xdr:col>3</xdr:col>
      <xdr:colOff>596900</xdr:colOff>
      <xdr:row>29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7851770E-FA2F-5941-AFA0-8F121D3DA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347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30</xdr:row>
      <xdr:rowOff>114300</xdr:rowOff>
    </xdr:from>
    <xdr:to>
      <xdr:col>4</xdr:col>
      <xdr:colOff>596900</xdr:colOff>
      <xdr:row>31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9198ED99-05DB-4D43-A199-23E745B9F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98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26</xdr:row>
      <xdr:rowOff>114300</xdr:rowOff>
    </xdr:from>
    <xdr:to>
      <xdr:col>9</xdr:col>
      <xdr:colOff>584200</xdr:colOff>
      <xdr:row>27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DB9D6E44-0417-2B4C-81CB-1DC14B7FA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71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114300</xdr:rowOff>
    </xdr:from>
    <xdr:to>
      <xdr:col>10</xdr:col>
      <xdr:colOff>584200</xdr:colOff>
      <xdr:row>29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FCAB310D-AC52-C646-A4C1-A4352F815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9347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114300</xdr:rowOff>
    </xdr:from>
    <xdr:to>
      <xdr:col>11</xdr:col>
      <xdr:colOff>584200</xdr:colOff>
      <xdr:row>31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8A5CAE7F-86E5-934F-A155-73C96AD9A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98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34</xdr:row>
      <xdr:rowOff>114300</xdr:rowOff>
    </xdr:from>
    <xdr:to>
      <xdr:col>2</xdr:col>
      <xdr:colOff>596900</xdr:colOff>
      <xdr:row>35</xdr:row>
      <xdr:rowOff>241300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B3B8D92D-710B-D949-8BFD-E0E3546EF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74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36</xdr:row>
      <xdr:rowOff>114300</xdr:rowOff>
    </xdr:from>
    <xdr:to>
      <xdr:col>3</xdr:col>
      <xdr:colOff>596900</xdr:colOff>
      <xdr:row>37</xdr:row>
      <xdr:rowOff>241300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5D6C00BF-2167-C146-BB79-870257775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2382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38</xdr:row>
      <xdr:rowOff>114300</xdr:rowOff>
    </xdr:from>
    <xdr:to>
      <xdr:col>4</xdr:col>
      <xdr:colOff>596900</xdr:colOff>
      <xdr:row>39</xdr:row>
      <xdr:rowOff>241300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0A718521-458D-7E4F-8F89-C96B72C83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301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34</xdr:row>
      <xdr:rowOff>114300</xdr:rowOff>
    </xdr:from>
    <xdr:to>
      <xdr:col>9</xdr:col>
      <xdr:colOff>584200</xdr:colOff>
      <xdr:row>35</xdr:row>
      <xdr:rowOff>241300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042EF831-AE31-1246-A9F0-34B8CA83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174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36</xdr:row>
      <xdr:rowOff>114300</xdr:rowOff>
    </xdr:from>
    <xdr:to>
      <xdr:col>10</xdr:col>
      <xdr:colOff>584200</xdr:colOff>
      <xdr:row>37</xdr:row>
      <xdr:rowOff>241300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B4768FCC-A7F5-6D42-A02E-18B6EC64B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1238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38</xdr:row>
      <xdr:rowOff>114300</xdr:rowOff>
    </xdr:from>
    <xdr:to>
      <xdr:col>11</xdr:col>
      <xdr:colOff>584200</xdr:colOff>
      <xdr:row>39</xdr:row>
      <xdr:rowOff>241300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F57F92A9-6460-9744-9F5D-DFD9A0F12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301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E338A66C-D1F5-0E42-964B-46FF22337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21</xdr:row>
      <xdr:rowOff>50800</xdr:rowOff>
    </xdr:from>
    <xdr:to>
      <xdr:col>13</xdr:col>
      <xdr:colOff>1079500</xdr:colOff>
      <xdr:row>22</xdr:row>
      <xdr:rowOff>0</xdr:rowOff>
    </xdr:to>
    <xdr:pic>
      <xdr:nvPicPr>
        <xdr:cNvPr id="27" name="Рисунок 27" descr="UTK2.jpg">
          <a:extLst>
            <a:ext uri="{FF2B5EF4-FFF2-40B4-BE49-F238E27FC236}">
              <a16:creationId xmlns:a16="http://schemas.microsoft.com/office/drawing/2014/main" id="{FD9AD4BD-B650-5D4D-8A37-14F5B5A6C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68834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C9BE42F4-8653-674B-8D2B-13E2BF6AA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05D70C9F-4BF9-9D46-B58F-7421DD6B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749A3B82-5889-C945-B3D3-2D3B0369F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F734F45A-C511-9E4D-B613-FFD112882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2E8B9F6B-F3AE-1F41-8E23-C77E6F04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4CA93AEE-6E4B-D640-889E-1CD2B944E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A4E62965-21DA-6542-ACB4-D1D773109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612BFBBC-FBB1-CB4D-8EE5-B0BE656DD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4EBB508A-43DD-4E4E-84FB-D07D3FA22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37232476-9251-8042-A05C-8D7B1C69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9E59B6E3-D563-604E-BC4F-547DCE95A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4B5660E4-E19F-D54A-B734-308022A75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14" name="Рисунок 26" descr="UTK2.jpg">
          <a:extLst>
            <a:ext uri="{FF2B5EF4-FFF2-40B4-BE49-F238E27FC236}">
              <a16:creationId xmlns:a16="http://schemas.microsoft.com/office/drawing/2014/main" id="{760D8FBC-E281-4242-B283-EDE8D81A8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</xdr:colOff>
      <xdr:row>27</xdr:row>
      <xdr:rowOff>100013</xdr:rowOff>
    </xdr:from>
    <xdr:ext cx="976313" cy="885825"/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4037" y="4471988"/>
          <a:ext cx="976313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47625</xdr:colOff>
      <xdr:row>0</xdr:row>
      <xdr:rowOff>0</xdr:rowOff>
    </xdr:from>
    <xdr:ext cx="776288" cy="671513"/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0"/>
          <a:ext cx="776288" cy="671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5</xdr:row>
      <xdr:rowOff>23813</xdr:rowOff>
    </xdr:from>
    <xdr:ext cx="476250" cy="447675"/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8334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47625</xdr:colOff>
      <xdr:row>7</xdr:row>
      <xdr:rowOff>23813</xdr:rowOff>
    </xdr:from>
    <xdr:ext cx="476250" cy="447675"/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15728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71438</xdr:colOff>
      <xdr:row>9</xdr:row>
      <xdr:rowOff>23813</xdr:rowOff>
    </xdr:from>
    <xdr:ext cx="476250" cy="447675"/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6038" y="14811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47625</xdr:colOff>
      <xdr:row>5</xdr:row>
      <xdr:rowOff>23813</xdr:rowOff>
    </xdr:from>
    <xdr:ext cx="476250" cy="447675"/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8334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47625</xdr:colOff>
      <xdr:row>7</xdr:row>
      <xdr:rowOff>23813</xdr:rowOff>
    </xdr:from>
    <xdr:ext cx="476250" cy="447675"/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115728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47625</xdr:colOff>
      <xdr:row>9</xdr:row>
      <xdr:rowOff>23813</xdr:rowOff>
    </xdr:from>
    <xdr:ext cx="476250" cy="447675"/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81138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438150</xdr:colOff>
      <xdr:row>0</xdr:row>
      <xdr:rowOff>52388</xdr:rowOff>
    </xdr:from>
    <xdr:ext cx="747713" cy="657225"/>
    <xdr:pic>
      <xdr:nvPicPr>
        <xdr:cNvPr id="8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52388"/>
          <a:ext cx="74771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dy/Downloads/MarinaOpen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rinaOpen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-8"/>
      <sheetName val="ГРУППЫ 9-12"/>
      <sheetName val="ОСНОВА"/>
      <sheetName val="3 5 7"/>
      <sheetName val="9-16"/>
      <sheetName val="17 МЕСТО"/>
      <sheetName val="25 МЕСТО"/>
      <sheetName val="ВОСКРЕСЕНЬЕ МУЖ"/>
      <sheetName val="СУББОТА МУЖ"/>
      <sheetName val="ПЯТНИЦА МУЖ"/>
      <sheetName val="ЖЕНЩИНЫ"/>
      <sheetName val="ПЯТНИЦА ЖЕН"/>
      <sheetName val="Группа на 5"/>
      <sheetName val="Сетка 16 "/>
      <sheetName val="17-24"/>
      <sheetName val="25-32"/>
      <sheetName val="Сетка 8 пара"/>
      <sheetName val="Расписание 9"/>
    </sheetNames>
    <sheetDataSet>
      <sheetData sheetId="0">
        <row r="9">
          <cell r="A9" t="str">
            <v>Marina Open'21</v>
          </cell>
        </row>
        <row r="11">
          <cell r="A11" t="str">
            <v>Campa, Буча</v>
          </cell>
        </row>
        <row r="15">
          <cell r="A15" t="str">
            <v>21-23 мая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-8"/>
      <sheetName val="ГРУППЫ 9-12"/>
      <sheetName val="ПЯТНИЦА МУЖ"/>
      <sheetName val="ЖЕНЩИНЫ"/>
      <sheetName val="СУББОТА ЖЕН"/>
      <sheetName val="ПЯТНИЦА ЖЕН"/>
      <sheetName val="УТЕШ ЖЕН"/>
      <sheetName val="ОСНОВА ЖЕН"/>
      <sheetName val="Группа на 5"/>
      <sheetName val="Группа на 6"/>
      <sheetName val="Сетка 32"/>
      <sheetName val="9-16"/>
      <sheetName val="17-24"/>
      <sheetName val="25-32"/>
      <sheetName val="Сетка 16 пара"/>
      <sheetName val="Сетка 8 пара"/>
      <sheetName val="3 5 7 пара"/>
      <sheetName val="9-16 пара"/>
      <sheetName val="17 пара"/>
      <sheetName val="Расписание 9"/>
    </sheetNames>
    <sheetDataSet>
      <sheetData sheetId="0">
        <row r="9">
          <cell r="A9" t="str">
            <v>Marina Open'21</v>
          </cell>
        </row>
        <row r="11">
          <cell r="A11" t="str">
            <v>Campa, Буча</v>
          </cell>
        </row>
        <row r="15">
          <cell r="A15" t="str">
            <v>21-23 мая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opLeftCell="A7" workbookViewId="0">
      <selection activeCell="P39" sqref="P39"/>
    </sheetView>
  </sheetViews>
  <sheetFormatPr defaultColWidth="8.796875" defaultRowHeight="12.75" x14ac:dyDescent="0.3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796875" customWidth="1"/>
    <col min="9" max="9" width="1.6640625" style="136" customWidth="1"/>
    <col min="10" max="10" width="10.6640625" customWidth="1"/>
    <col min="11" max="11" width="1.6640625" style="136" customWidth="1"/>
    <col min="12" max="12" width="10.6640625" customWidth="1"/>
    <col min="13" max="13" width="1.6640625" style="137" customWidth="1"/>
    <col min="14" max="14" width="10.6640625" customWidth="1"/>
    <col min="15" max="15" width="1.6640625" style="136" customWidth="1"/>
    <col min="16" max="16" width="10.6640625" customWidth="1"/>
    <col min="17" max="17" width="1.6640625" style="137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79687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79687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79687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79687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79687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79687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79687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79687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79687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79687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79687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79687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79687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79687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79687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79687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79687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79687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79687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79687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79687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79687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79687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79687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79687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79687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79687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79687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79687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79687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79687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79687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79687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79687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79687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79687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79687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79687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79687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79687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79687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79687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79687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79687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79687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79687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79687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79687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79687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79687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79687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79687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79687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79687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79687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79687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79687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79687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79687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79687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79687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79687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79687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4" customHeight="1" x14ac:dyDescent="0.45">
      <c r="A1" s="232" t="str">
        <f>[1]Информация!$A$9</f>
        <v>Marina Open'21</v>
      </c>
      <c r="B1" s="232"/>
      <c r="C1" s="232"/>
      <c r="D1" s="232"/>
      <c r="E1" s="232"/>
      <c r="F1" s="232"/>
      <c r="G1" s="232"/>
      <c r="H1" s="232"/>
      <c r="I1" s="232"/>
      <c r="J1" s="232"/>
      <c r="K1" s="7"/>
      <c r="L1" s="154" t="s">
        <v>0</v>
      </c>
      <c r="M1"/>
      <c r="N1"/>
      <c r="O1"/>
      <c r="Q1" s="7"/>
    </row>
    <row r="2" spans="1:17" s="17" customFormat="1" ht="12" customHeight="1" x14ac:dyDescent="0.3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45">
      <c r="A3" s="18" t="str">
        <f>[1]Информация!$A$15</f>
        <v>21-23 мая</v>
      </c>
      <c r="B3" s="19"/>
      <c r="C3" s="19"/>
      <c r="D3" s="19"/>
      <c r="E3" s="19"/>
      <c r="F3" s="18" t="str">
        <f>[1]Информация!$A$11</f>
        <v>Campa, Буча</v>
      </c>
      <c r="G3" s="19"/>
      <c r="H3" s="19"/>
      <c r="I3" s="20"/>
      <c r="J3" s="21"/>
      <c r="K3" s="22"/>
      <c r="L3" s="139"/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9" x14ac:dyDescent="0.35">
      <c r="A4" s="26"/>
      <c r="B4" s="27"/>
      <c r="C4" s="27" t="s">
        <v>6</v>
      </c>
      <c r="D4" s="27" t="s">
        <v>7</v>
      </c>
      <c r="E4" s="28" t="s">
        <v>8</v>
      </c>
      <c r="F4" s="28" t="s">
        <v>9</v>
      </c>
      <c r="G4" s="28"/>
      <c r="H4" s="27" t="s">
        <v>10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3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5" customFormat="1" ht="10.050000000000001" customHeight="1" x14ac:dyDescent="0.35">
      <c r="A6" s="36">
        <v>1</v>
      </c>
      <c r="B6" s="37"/>
      <c r="C6" s="38"/>
      <c r="D6" s="39">
        <v>1</v>
      </c>
      <c r="E6" s="40" t="s">
        <v>95</v>
      </c>
      <c r="F6" s="40"/>
      <c r="G6" s="41"/>
      <c r="H6" s="40"/>
      <c r="I6" s="42"/>
      <c r="J6" s="43"/>
      <c r="K6" s="44"/>
      <c r="L6" s="43"/>
      <c r="M6" s="44"/>
      <c r="N6" s="43"/>
      <c r="O6" s="44"/>
      <c r="P6" s="43"/>
      <c r="Q6" s="44"/>
    </row>
    <row r="7" spans="1:17" s="45" customFormat="1" ht="11.25" customHeight="1" x14ac:dyDescent="0.35">
      <c r="A7" s="36">
        <v>2</v>
      </c>
      <c r="B7" s="46"/>
      <c r="C7" s="46"/>
      <c r="D7" s="46"/>
      <c r="E7" s="40" t="s">
        <v>13</v>
      </c>
      <c r="F7" s="40"/>
      <c r="G7" s="41"/>
      <c r="H7" s="40"/>
      <c r="I7" s="47"/>
      <c r="J7" s="48" t="str">
        <f>IF(I7="a",E6,IF(I7="b",E8,""))</f>
        <v/>
      </c>
      <c r="K7" s="44"/>
      <c r="L7" s="43"/>
      <c r="M7" s="44"/>
      <c r="N7" s="43"/>
      <c r="O7" s="49"/>
      <c r="P7" s="50"/>
      <c r="Q7" s="50"/>
    </row>
    <row r="8" spans="1:17" s="45" customFormat="1" ht="10.050000000000001" customHeight="1" x14ac:dyDescent="0.35">
      <c r="A8" s="36"/>
      <c r="B8" s="36"/>
      <c r="C8" s="36"/>
      <c r="D8" s="36"/>
      <c r="E8" s="43"/>
      <c r="F8" s="43"/>
      <c r="H8" s="43"/>
      <c r="I8" s="51"/>
      <c r="J8" s="52" t="s">
        <v>84</v>
      </c>
      <c r="K8" s="53"/>
      <c r="L8" s="43"/>
      <c r="M8" s="44"/>
      <c r="N8" s="43"/>
      <c r="O8" s="44"/>
      <c r="P8" s="43"/>
      <c r="Q8" s="44"/>
    </row>
    <row r="9" spans="1:17" s="45" customFormat="1" ht="10.050000000000001" customHeight="1" x14ac:dyDescent="0.35">
      <c r="A9" s="36"/>
      <c r="B9" s="36"/>
      <c r="C9" s="36"/>
      <c r="D9" s="36"/>
      <c r="E9" s="43"/>
      <c r="F9" s="43"/>
      <c r="H9" s="43"/>
      <c r="I9" s="51"/>
      <c r="J9" s="54" t="s">
        <v>85</v>
      </c>
      <c r="K9" s="55"/>
      <c r="L9" s="43"/>
      <c r="M9" s="44"/>
      <c r="N9" s="43"/>
      <c r="O9" s="44"/>
      <c r="P9" s="43"/>
      <c r="Q9" s="44"/>
    </row>
    <row r="10" spans="1:17" s="45" customFormat="1" ht="10.050000000000001" customHeight="1" x14ac:dyDescent="0.35">
      <c r="A10" s="36">
        <v>3</v>
      </c>
      <c r="B10" s="37"/>
      <c r="C10" s="38"/>
      <c r="D10" s="56"/>
      <c r="E10" s="57" t="s">
        <v>96</v>
      </c>
      <c r="F10" s="57"/>
      <c r="G10" s="58"/>
      <c r="H10" s="57" t="s">
        <v>61</v>
      </c>
      <c r="I10" s="59"/>
      <c r="J10" s="43">
        <v>82</v>
      </c>
      <c r="K10" s="60"/>
      <c r="L10" s="61"/>
      <c r="M10" s="53"/>
      <c r="N10" s="43"/>
      <c r="O10" s="44"/>
      <c r="P10" s="43"/>
      <c r="Q10" s="44"/>
    </row>
    <row r="11" spans="1:17" s="45" customFormat="1" ht="10.050000000000001" customHeight="1" x14ac:dyDescent="0.35">
      <c r="A11" s="36">
        <v>4</v>
      </c>
      <c r="B11" s="46"/>
      <c r="C11" s="46"/>
      <c r="D11" s="46"/>
      <c r="E11" s="57" t="s">
        <v>97</v>
      </c>
      <c r="F11" s="57"/>
      <c r="G11" s="58"/>
      <c r="H11" s="57" t="s">
        <v>62</v>
      </c>
      <c r="I11" s="62"/>
      <c r="J11" s="43"/>
      <c r="K11" s="60"/>
      <c r="L11" s="63"/>
      <c r="M11" s="64"/>
      <c r="N11" s="43"/>
      <c r="O11" s="44"/>
      <c r="P11" s="43"/>
      <c r="Q11" s="44"/>
    </row>
    <row r="12" spans="1:17" s="45" customFormat="1" ht="10.050000000000001" customHeight="1" x14ac:dyDescent="0.35">
      <c r="A12" s="36"/>
      <c r="B12" s="36"/>
      <c r="C12" s="36"/>
      <c r="D12" s="65"/>
      <c r="E12" s="43"/>
      <c r="F12" s="43"/>
      <c r="H12" s="43">
        <v>84</v>
      </c>
      <c r="I12" s="66"/>
      <c r="J12" s="43"/>
      <c r="K12" s="60"/>
      <c r="L12" s="52" t="s">
        <v>79</v>
      </c>
      <c r="M12" s="44"/>
      <c r="N12" s="43"/>
      <c r="O12" s="44"/>
      <c r="P12" s="43"/>
      <c r="Q12" s="44"/>
    </row>
    <row r="13" spans="1:17" s="45" customFormat="1" ht="10.050000000000001" customHeight="1" x14ac:dyDescent="0.35">
      <c r="A13" s="36"/>
      <c r="B13" s="36"/>
      <c r="C13" s="36"/>
      <c r="D13" s="65"/>
      <c r="E13" s="43"/>
      <c r="F13" s="43"/>
      <c r="H13" s="43"/>
      <c r="I13" s="66"/>
      <c r="J13" s="155"/>
      <c r="K13" s="156"/>
      <c r="L13" s="54" t="s">
        <v>80</v>
      </c>
      <c r="M13" s="55"/>
      <c r="N13" s="43"/>
      <c r="O13" s="44"/>
      <c r="P13" s="43"/>
      <c r="Q13" s="44"/>
    </row>
    <row r="14" spans="1:17" s="45" customFormat="1" ht="10.050000000000001" customHeight="1" x14ac:dyDescent="0.35">
      <c r="A14" s="36">
        <v>5</v>
      </c>
      <c r="B14" s="37"/>
      <c r="C14" s="38"/>
      <c r="D14" s="56"/>
      <c r="E14" s="157" t="s">
        <v>98</v>
      </c>
      <c r="F14" s="57"/>
      <c r="G14" s="58"/>
      <c r="H14" s="40" t="s">
        <v>63</v>
      </c>
      <c r="I14" s="68"/>
      <c r="K14" s="60"/>
      <c r="L14" s="77">
        <v>85</v>
      </c>
      <c r="M14" s="60"/>
      <c r="N14" s="61"/>
      <c r="O14" s="44"/>
      <c r="P14" s="43"/>
      <c r="Q14" s="44"/>
    </row>
    <row r="15" spans="1:17" s="45" customFormat="1" ht="10.050000000000001" customHeight="1" x14ac:dyDescent="0.35">
      <c r="A15" s="36">
        <v>6</v>
      </c>
      <c r="B15" s="46"/>
      <c r="C15" s="46"/>
      <c r="D15" s="46"/>
      <c r="E15" s="57" t="s">
        <v>99</v>
      </c>
      <c r="F15" s="57"/>
      <c r="G15" s="58"/>
      <c r="H15" s="40" t="s">
        <v>64</v>
      </c>
      <c r="I15" s="62"/>
      <c r="J15" s="48"/>
      <c r="K15" s="60"/>
      <c r="L15" s="43"/>
      <c r="M15" s="60"/>
      <c r="N15" s="43"/>
      <c r="O15" s="44"/>
      <c r="P15" s="43"/>
      <c r="Q15" s="44"/>
    </row>
    <row r="16" spans="1:17" s="45" customFormat="1" ht="10.050000000000001" customHeight="1" x14ac:dyDescent="0.35">
      <c r="A16" s="36"/>
      <c r="B16" s="36"/>
      <c r="C16" s="36"/>
      <c r="D16" s="65"/>
      <c r="E16" s="43"/>
      <c r="F16" s="43"/>
      <c r="H16" s="43">
        <v>82</v>
      </c>
      <c r="I16" s="51"/>
      <c r="J16" s="52" t="s">
        <v>79</v>
      </c>
      <c r="K16" s="71"/>
      <c r="L16" s="43"/>
      <c r="M16" s="60"/>
      <c r="N16" s="43"/>
      <c r="O16" s="44"/>
      <c r="P16" s="43"/>
      <c r="Q16" s="44"/>
    </row>
    <row r="17" spans="1:17" s="45" customFormat="1" ht="10.050000000000001" customHeight="1" x14ac:dyDescent="0.35">
      <c r="A17" s="36"/>
      <c r="B17" s="36"/>
      <c r="C17" s="36"/>
      <c r="D17" s="65"/>
      <c r="E17" s="43"/>
      <c r="F17" s="43"/>
      <c r="H17" s="43"/>
      <c r="I17" s="51"/>
      <c r="J17" s="54" t="s">
        <v>80</v>
      </c>
      <c r="K17" s="62"/>
      <c r="L17" s="43"/>
      <c r="M17" s="60"/>
      <c r="N17" s="43"/>
      <c r="O17" s="44"/>
      <c r="P17" s="43"/>
      <c r="Q17" s="44"/>
    </row>
    <row r="18" spans="1:17" s="45" customFormat="1" ht="10.050000000000001" customHeight="1" x14ac:dyDescent="0.35">
      <c r="A18" s="36">
        <v>7</v>
      </c>
      <c r="B18" s="37"/>
      <c r="C18" s="38"/>
      <c r="D18" s="56"/>
      <c r="E18" s="40" t="s">
        <v>13</v>
      </c>
      <c r="F18" s="57"/>
      <c r="G18" s="58"/>
      <c r="H18" s="57"/>
      <c r="I18" s="59"/>
      <c r="J18" s="43">
        <v>81</v>
      </c>
      <c r="K18" s="44"/>
      <c r="L18" s="61"/>
      <c r="M18" s="71"/>
      <c r="N18" s="43"/>
      <c r="O18" s="44"/>
      <c r="P18" s="43"/>
      <c r="Q18" s="44"/>
    </row>
    <row r="19" spans="1:17" s="45" customFormat="1" ht="11.25" customHeight="1" x14ac:dyDescent="0.35">
      <c r="A19" s="36">
        <v>8</v>
      </c>
      <c r="B19" s="46"/>
      <c r="C19" s="46"/>
      <c r="D19" s="158">
        <v>8</v>
      </c>
      <c r="E19" s="40" t="s">
        <v>100</v>
      </c>
      <c r="F19" s="57"/>
      <c r="G19" s="58"/>
      <c r="H19" s="57"/>
      <c r="I19" s="62"/>
      <c r="J19" s="43"/>
      <c r="K19" s="44"/>
      <c r="L19" s="63"/>
      <c r="M19" s="73"/>
      <c r="N19" s="43"/>
      <c r="O19" s="44"/>
      <c r="P19" s="43"/>
      <c r="Q19" s="44"/>
    </row>
    <row r="20" spans="1:17" s="45" customFormat="1" ht="10.050000000000001" customHeight="1" x14ac:dyDescent="0.35">
      <c r="A20" s="36"/>
      <c r="B20" s="36"/>
      <c r="C20" s="36"/>
      <c r="D20" s="36"/>
      <c r="E20" s="43"/>
      <c r="F20" s="43"/>
      <c r="H20" s="43"/>
      <c r="I20" s="66"/>
      <c r="J20" s="43"/>
      <c r="K20" s="44"/>
      <c r="L20" s="43"/>
      <c r="M20" s="60"/>
      <c r="N20" s="52" t="s">
        <v>101</v>
      </c>
      <c r="O20" s="44"/>
      <c r="P20" s="43"/>
      <c r="Q20" s="44"/>
    </row>
    <row r="21" spans="1:17" s="45" customFormat="1" ht="10.050000000000001" customHeight="1" x14ac:dyDescent="0.35">
      <c r="A21" s="36"/>
      <c r="B21" s="36"/>
      <c r="C21" s="36"/>
      <c r="D21" s="36"/>
      <c r="E21" s="43"/>
      <c r="F21" s="43"/>
      <c r="H21" s="43"/>
      <c r="I21" s="66"/>
      <c r="J21" s="43"/>
      <c r="K21" s="44"/>
      <c r="L21" s="43"/>
      <c r="M21" s="51"/>
      <c r="N21" s="54" t="s">
        <v>102</v>
      </c>
      <c r="O21" s="55"/>
      <c r="P21" s="43"/>
      <c r="Q21" s="44"/>
    </row>
    <row r="22" spans="1:17" s="45" customFormat="1" ht="10.050000000000001" customHeight="1" x14ac:dyDescent="0.35">
      <c r="A22" s="36">
        <v>9</v>
      </c>
      <c r="B22" s="37"/>
      <c r="C22" s="38"/>
      <c r="D22" s="39">
        <v>4</v>
      </c>
      <c r="E22" s="40" t="s">
        <v>103</v>
      </c>
      <c r="F22" s="40"/>
      <c r="G22" s="41"/>
      <c r="H22" s="40"/>
      <c r="I22" s="42"/>
      <c r="J22" s="43"/>
      <c r="K22" s="44"/>
      <c r="M22" s="69"/>
      <c r="N22" s="43">
        <v>83</v>
      </c>
      <c r="O22" s="60"/>
      <c r="P22" s="43"/>
      <c r="Q22" s="44"/>
    </row>
    <row r="23" spans="1:17" s="45" customFormat="1" ht="10.050000000000001" customHeight="1" x14ac:dyDescent="0.35">
      <c r="A23" s="36">
        <v>10</v>
      </c>
      <c r="B23" s="46"/>
      <c r="C23" s="46"/>
      <c r="D23" s="46"/>
      <c r="E23" s="40" t="s">
        <v>13</v>
      </c>
      <c r="F23" s="40"/>
      <c r="G23" s="41"/>
      <c r="H23" s="40"/>
      <c r="I23" s="47"/>
      <c r="J23" s="48"/>
      <c r="K23" s="44"/>
      <c r="L23" s="43"/>
      <c r="M23" s="60"/>
      <c r="N23" s="43"/>
      <c r="O23" s="60"/>
      <c r="P23" s="43"/>
      <c r="Q23" s="44"/>
    </row>
    <row r="24" spans="1:17" s="45" customFormat="1" ht="10.050000000000001" customHeight="1" x14ac:dyDescent="0.35">
      <c r="A24" s="36"/>
      <c r="B24" s="36"/>
      <c r="C24" s="36"/>
      <c r="D24" s="36"/>
      <c r="E24" s="43"/>
      <c r="F24" s="43"/>
      <c r="H24" s="43"/>
      <c r="I24" s="51"/>
      <c r="J24" s="52" t="s">
        <v>101</v>
      </c>
      <c r="K24" s="53"/>
      <c r="L24" s="43"/>
      <c r="M24" s="60"/>
      <c r="N24" s="43"/>
      <c r="O24" s="60"/>
      <c r="P24" s="43"/>
      <c r="Q24" s="44"/>
    </row>
    <row r="25" spans="1:17" s="45" customFormat="1" ht="10.050000000000001" customHeight="1" x14ac:dyDescent="0.35">
      <c r="A25" s="36"/>
      <c r="B25" s="36"/>
      <c r="C25" s="36"/>
      <c r="D25" s="36"/>
      <c r="E25" s="43"/>
      <c r="F25" s="43"/>
      <c r="H25" s="43"/>
      <c r="I25" s="51"/>
      <c r="J25" s="54" t="s">
        <v>102</v>
      </c>
      <c r="K25" s="55"/>
      <c r="L25" s="43"/>
      <c r="M25" s="60"/>
      <c r="N25" s="43"/>
      <c r="O25" s="60"/>
      <c r="P25" s="43"/>
      <c r="Q25" s="44"/>
    </row>
    <row r="26" spans="1:17" s="45" customFormat="1" ht="10.050000000000001" customHeight="1" x14ac:dyDescent="0.35">
      <c r="A26" s="36">
        <v>11</v>
      </c>
      <c r="B26" s="37"/>
      <c r="C26" s="38"/>
      <c r="D26" s="56"/>
      <c r="E26" s="57" t="s">
        <v>104</v>
      </c>
      <c r="F26" s="57"/>
      <c r="G26" s="58"/>
      <c r="H26" s="57" t="s">
        <v>67</v>
      </c>
      <c r="I26" s="59"/>
      <c r="J26" s="43">
        <v>84</v>
      </c>
      <c r="K26" s="60"/>
      <c r="L26" s="61"/>
      <c r="M26" s="71"/>
      <c r="N26" s="43"/>
      <c r="O26" s="60"/>
      <c r="P26" s="43"/>
      <c r="Q26" s="44"/>
    </row>
    <row r="27" spans="1:17" s="45" customFormat="1" ht="10.050000000000001" customHeight="1" x14ac:dyDescent="0.35">
      <c r="A27" s="36">
        <v>12</v>
      </c>
      <c r="B27" s="46"/>
      <c r="C27" s="46"/>
      <c r="D27" s="46"/>
      <c r="E27" s="57" t="s">
        <v>105</v>
      </c>
      <c r="F27" s="57"/>
      <c r="G27" s="58"/>
      <c r="H27" s="57" t="s">
        <v>69</v>
      </c>
      <c r="I27" s="62"/>
      <c r="J27" s="43"/>
      <c r="K27" s="60"/>
      <c r="L27" s="63"/>
      <c r="M27" s="73"/>
      <c r="N27" s="43"/>
      <c r="O27" s="60"/>
      <c r="P27" s="43"/>
      <c r="Q27" s="44"/>
    </row>
    <row r="28" spans="1:17" s="45" customFormat="1" ht="10.050000000000001" customHeight="1" x14ac:dyDescent="0.35">
      <c r="A28" s="36"/>
      <c r="B28" s="36"/>
      <c r="C28" s="36"/>
      <c r="D28" s="65"/>
      <c r="E28" s="43"/>
      <c r="F28" s="43"/>
      <c r="H28" s="43">
        <v>86</v>
      </c>
      <c r="I28" s="66"/>
      <c r="J28" s="43"/>
      <c r="K28" s="60"/>
      <c r="L28" s="52" t="s">
        <v>101</v>
      </c>
      <c r="M28" s="60"/>
      <c r="N28" s="43"/>
      <c r="O28" s="60"/>
      <c r="P28" s="43"/>
      <c r="Q28" s="44"/>
    </row>
    <row r="29" spans="1:17" s="45" customFormat="1" ht="10.050000000000001" customHeight="1" x14ac:dyDescent="0.35">
      <c r="A29" s="36"/>
      <c r="B29" s="36"/>
      <c r="C29" s="36"/>
      <c r="D29" s="65"/>
      <c r="E29" s="43"/>
      <c r="F29" s="43"/>
      <c r="H29" s="43"/>
      <c r="I29" s="66"/>
      <c r="J29" s="159"/>
      <c r="K29" s="156"/>
      <c r="L29" s="54" t="s">
        <v>102</v>
      </c>
      <c r="M29" s="62"/>
      <c r="N29" s="43"/>
      <c r="O29" s="60"/>
      <c r="P29" s="43"/>
      <c r="Q29" s="44"/>
    </row>
    <row r="30" spans="1:17" s="45" customFormat="1" ht="10.050000000000001" customHeight="1" x14ac:dyDescent="0.35">
      <c r="A30" s="36">
        <v>13</v>
      </c>
      <c r="B30" s="37"/>
      <c r="C30" s="38"/>
      <c r="D30" s="56"/>
      <c r="E30" s="157" t="s">
        <v>106</v>
      </c>
      <c r="F30" s="57"/>
      <c r="G30" s="58"/>
      <c r="H30" s="40" t="s">
        <v>65</v>
      </c>
      <c r="I30" s="68"/>
      <c r="K30" s="60"/>
      <c r="L30" s="43">
        <v>86</v>
      </c>
      <c r="M30" s="44"/>
      <c r="N30" s="61"/>
      <c r="O30" s="60"/>
      <c r="P30" s="43"/>
      <c r="Q30" s="44"/>
    </row>
    <row r="31" spans="1:17" s="45" customFormat="1" ht="10.050000000000001" customHeight="1" x14ac:dyDescent="0.35">
      <c r="A31" s="36">
        <v>14</v>
      </c>
      <c r="B31" s="46"/>
      <c r="C31" s="46"/>
      <c r="D31" s="46"/>
      <c r="E31" s="57" t="s">
        <v>107</v>
      </c>
      <c r="F31" s="57"/>
      <c r="G31" s="58"/>
      <c r="H31" s="40" t="s">
        <v>66</v>
      </c>
      <c r="I31" s="62"/>
      <c r="J31" s="48"/>
      <c r="K31" s="60"/>
      <c r="L31" s="43"/>
      <c r="M31" s="44"/>
      <c r="N31" s="43"/>
      <c r="O31" s="60"/>
      <c r="P31" s="43"/>
      <c r="Q31" s="44"/>
    </row>
    <row r="32" spans="1:17" s="45" customFormat="1" ht="10.050000000000001" customHeight="1" x14ac:dyDescent="0.35">
      <c r="A32" s="36"/>
      <c r="B32" s="36"/>
      <c r="C32" s="36"/>
      <c r="D32" s="65"/>
      <c r="E32" s="43"/>
      <c r="F32" s="43"/>
      <c r="H32" s="43">
        <v>84</v>
      </c>
      <c r="I32" s="51"/>
      <c r="J32" s="52" t="s">
        <v>86</v>
      </c>
      <c r="K32" s="71"/>
      <c r="L32" s="43"/>
      <c r="M32" s="44"/>
      <c r="N32" s="43"/>
      <c r="O32" s="60"/>
      <c r="P32" s="43"/>
      <c r="Q32" s="44"/>
    </row>
    <row r="33" spans="1:17" s="45" customFormat="1" ht="10.050000000000001" customHeight="1" x14ac:dyDescent="0.35">
      <c r="A33" s="36"/>
      <c r="B33" s="36"/>
      <c r="C33" s="36"/>
      <c r="D33" s="65"/>
      <c r="E33" s="43"/>
      <c r="F33" s="43"/>
      <c r="H33" s="43"/>
      <c r="I33" s="51"/>
      <c r="J33" s="54" t="s">
        <v>87</v>
      </c>
      <c r="K33" s="62"/>
      <c r="L33" s="43"/>
      <c r="M33" s="44"/>
      <c r="N33" s="43"/>
      <c r="O33" s="60"/>
      <c r="P33" s="43"/>
      <c r="Q33" s="44"/>
    </row>
    <row r="34" spans="1:17" s="45" customFormat="1" ht="10.050000000000001" customHeight="1" x14ac:dyDescent="0.35">
      <c r="A34" s="36">
        <v>15</v>
      </c>
      <c r="B34" s="37"/>
      <c r="C34" s="38"/>
      <c r="D34" s="56"/>
      <c r="E34" s="40" t="s">
        <v>13</v>
      </c>
      <c r="F34" s="57"/>
      <c r="G34" s="58"/>
      <c r="H34" s="57"/>
      <c r="I34" s="59"/>
      <c r="J34" s="43">
        <v>85</v>
      </c>
      <c r="K34" s="44"/>
      <c r="L34" s="61"/>
      <c r="M34" s="53"/>
      <c r="N34" s="43"/>
      <c r="O34" s="60"/>
      <c r="P34" s="43"/>
      <c r="Q34" s="44"/>
    </row>
    <row r="35" spans="1:17" s="45" customFormat="1" ht="10.050000000000001" customHeight="1" x14ac:dyDescent="0.35">
      <c r="A35" s="36">
        <v>16</v>
      </c>
      <c r="B35" s="46"/>
      <c r="C35" s="46"/>
      <c r="D35" s="158">
        <v>7</v>
      </c>
      <c r="E35" s="40" t="s">
        <v>108</v>
      </c>
      <c r="F35" s="57"/>
      <c r="G35" s="58"/>
      <c r="H35" s="57"/>
      <c r="I35" s="62"/>
      <c r="J35" s="43"/>
      <c r="K35" s="44"/>
      <c r="L35" s="63"/>
      <c r="M35" s="64"/>
      <c r="N35" s="43"/>
      <c r="O35" s="60"/>
      <c r="P35" s="43"/>
      <c r="Q35" s="44"/>
    </row>
    <row r="36" spans="1:17" s="45" customFormat="1" ht="10.050000000000001" customHeight="1" x14ac:dyDescent="0.35">
      <c r="A36" s="36"/>
      <c r="B36" s="36"/>
      <c r="C36" s="36"/>
      <c r="D36" s="65"/>
      <c r="E36" s="43"/>
      <c r="F36" s="43"/>
      <c r="H36" s="43"/>
      <c r="I36" s="66"/>
      <c r="J36" s="43"/>
      <c r="K36" s="44"/>
      <c r="L36" s="43"/>
      <c r="M36" s="44"/>
      <c r="N36" s="44"/>
      <c r="O36" s="60"/>
      <c r="P36" s="52" t="s">
        <v>101</v>
      </c>
      <c r="Q36" s="44"/>
    </row>
    <row r="37" spans="1:17" s="45" customFormat="1" ht="10.050000000000001" customHeight="1" x14ac:dyDescent="0.35">
      <c r="A37" s="36"/>
      <c r="B37" s="36"/>
      <c r="C37" s="36"/>
      <c r="D37" s="65"/>
      <c r="E37" s="43"/>
      <c r="F37" s="43"/>
      <c r="H37" s="43"/>
      <c r="I37" s="66"/>
      <c r="J37" s="43"/>
      <c r="K37" s="44"/>
      <c r="L37" s="43"/>
      <c r="M37" s="44"/>
      <c r="N37" s="75"/>
      <c r="O37" s="51"/>
      <c r="P37" s="54" t="s">
        <v>102</v>
      </c>
      <c r="Q37" s="76"/>
    </row>
    <row r="38" spans="1:17" s="45" customFormat="1" ht="10.050000000000001" customHeight="1" x14ac:dyDescent="0.35">
      <c r="A38" s="36">
        <v>17</v>
      </c>
      <c r="B38" s="37"/>
      <c r="C38" s="38"/>
      <c r="D38" s="39">
        <v>5</v>
      </c>
      <c r="E38" s="157" t="s">
        <v>109</v>
      </c>
      <c r="F38" s="57"/>
      <c r="G38" s="58"/>
      <c r="H38" s="57"/>
      <c r="I38" s="68"/>
      <c r="J38" s="43"/>
      <c r="K38" s="44"/>
      <c r="L38" s="43"/>
      <c r="M38" s="44"/>
      <c r="O38" s="69"/>
      <c r="P38" s="61">
        <v>86</v>
      </c>
      <c r="Q38" s="44"/>
    </row>
    <row r="39" spans="1:17" s="45" customFormat="1" ht="10.050000000000001" customHeight="1" x14ac:dyDescent="0.35">
      <c r="A39" s="36">
        <v>18</v>
      </c>
      <c r="B39" s="46"/>
      <c r="C39" s="46"/>
      <c r="D39" s="46"/>
      <c r="E39" s="157" t="s">
        <v>13</v>
      </c>
      <c r="F39" s="57"/>
      <c r="G39" s="58"/>
      <c r="H39" s="57"/>
      <c r="I39" s="62"/>
      <c r="J39" s="48"/>
      <c r="K39" s="44"/>
      <c r="L39" s="43"/>
      <c r="M39" s="44"/>
      <c r="N39" s="43"/>
      <c r="O39" s="60"/>
      <c r="P39" s="63"/>
      <c r="Q39" s="64"/>
    </row>
    <row r="40" spans="1:17" s="45" customFormat="1" ht="10.050000000000001" customHeight="1" x14ac:dyDescent="0.35">
      <c r="A40" s="36"/>
      <c r="B40" s="36"/>
      <c r="C40" s="36"/>
      <c r="D40" s="65"/>
      <c r="E40" s="43"/>
      <c r="F40" s="43"/>
      <c r="H40" s="43"/>
      <c r="I40" s="51"/>
      <c r="J40" s="70" t="s">
        <v>88</v>
      </c>
      <c r="K40" s="53"/>
      <c r="L40" s="43"/>
      <c r="M40" s="44"/>
      <c r="N40" s="43"/>
      <c r="O40" s="60"/>
      <c r="P40" s="43"/>
      <c r="Q40" s="44"/>
    </row>
    <row r="41" spans="1:17" s="45" customFormat="1" ht="10.050000000000001" customHeight="1" x14ac:dyDescent="0.35">
      <c r="A41" s="36"/>
      <c r="B41" s="36"/>
      <c r="C41" s="36"/>
      <c r="D41" s="65"/>
      <c r="E41" s="43"/>
      <c r="F41" s="43"/>
      <c r="H41" s="43"/>
      <c r="I41" s="51"/>
      <c r="J41" s="72" t="s">
        <v>89</v>
      </c>
      <c r="K41" s="55"/>
      <c r="L41" s="43"/>
      <c r="M41" s="44"/>
      <c r="N41" s="43"/>
      <c r="O41" s="60"/>
      <c r="P41" s="43"/>
      <c r="Q41" s="44"/>
    </row>
    <row r="42" spans="1:17" s="45" customFormat="1" ht="10.050000000000001" customHeight="1" x14ac:dyDescent="0.35">
      <c r="A42" s="36">
        <v>19</v>
      </c>
      <c r="B42" s="37"/>
      <c r="C42" s="38"/>
      <c r="D42" s="56"/>
      <c r="E42" s="40" t="s">
        <v>110</v>
      </c>
      <c r="F42" s="57"/>
      <c r="G42" s="58"/>
      <c r="H42" s="57" t="s">
        <v>88</v>
      </c>
      <c r="I42" s="59"/>
      <c r="J42" s="43">
        <v>84</v>
      </c>
      <c r="K42" s="60"/>
      <c r="L42" s="61"/>
      <c r="M42" s="53"/>
      <c r="N42" s="43"/>
      <c r="O42" s="60"/>
      <c r="P42" s="43"/>
      <c r="Q42" s="44"/>
    </row>
    <row r="43" spans="1:17" s="45" customFormat="1" ht="10.050000000000001" customHeight="1" x14ac:dyDescent="0.35">
      <c r="A43" s="36">
        <v>20</v>
      </c>
      <c r="B43" s="46"/>
      <c r="C43" s="46"/>
      <c r="D43" s="46"/>
      <c r="E43" s="57" t="s">
        <v>111</v>
      </c>
      <c r="F43" s="57"/>
      <c r="G43" s="58"/>
      <c r="H43" s="57" t="s">
        <v>89</v>
      </c>
      <c r="I43" s="62"/>
      <c r="J43" s="43"/>
      <c r="K43" s="60"/>
      <c r="L43" s="63"/>
      <c r="M43" s="64"/>
      <c r="N43" s="43"/>
      <c r="O43" s="60"/>
      <c r="P43" s="43"/>
      <c r="Q43" s="44"/>
    </row>
    <row r="44" spans="1:17" s="45" customFormat="1" ht="10.050000000000001" customHeight="1" x14ac:dyDescent="0.35">
      <c r="A44" s="36"/>
      <c r="B44" s="36"/>
      <c r="C44" s="36"/>
      <c r="D44" s="65"/>
      <c r="E44" s="43"/>
      <c r="F44" s="43"/>
      <c r="H44" s="43">
        <v>97</v>
      </c>
      <c r="I44" s="66"/>
      <c r="J44" s="43"/>
      <c r="K44" s="60"/>
      <c r="L44" s="52" t="s">
        <v>81</v>
      </c>
      <c r="M44" s="44"/>
      <c r="N44" s="43"/>
      <c r="O44" s="60"/>
      <c r="P44" s="43"/>
      <c r="Q44" s="44"/>
    </row>
    <row r="45" spans="1:17" s="45" customFormat="1" ht="10.050000000000001" customHeight="1" x14ac:dyDescent="0.35">
      <c r="A45" s="36"/>
      <c r="B45" s="36"/>
      <c r="C45" s="36"/>
      <c r="D45" s="65"/>
      <c r="E45" s="43"/>
      <c r="F45" s="43"/>
      <c r="H45" s="43"/>
      <c r="I45" s="66"/>
      <c r="J45" s="43"/>
      <c r="K45" s="156"/>
      <c r="L45" s="54" t="s">
        <v>83</v>
      </c>
      <c r="M45" s="55"/>
      <c r="N45" s="43"/>
      <c r="O45" s="60"/>
      <c r="P45" s="43"/>
      <c r="Q45" s="44"/>
    </row>
    <row r="46" spans="1:17" s="45" customFormat="1" ht="10.050000000000001" customHeight="1" x14ac:dyDescent="0.35">
      <c r="A46" s="36">
        <v>21</v>
      </c>
      <c r="B46" s="37"/>
      <c r="C46" s="38"/>
      <c r="D46" s="56"/>
      <c r="E46" s="57" t="s">
        <v>112</v>
      </c>
      <c r="F46" s="57"/>
      <c r="G46" s="58"/>
      <c r="H46" s="57" t="s">
        <v>73</v>
      </c>
      <c r="I46" s="68"/>
      <c r="K46" s="60"/>
      <c r="L46" s="43">
        <v>82</v>
      </c>
      <c r="M46" s="60"/>
      <c r="N46" s="61"/>
      <c r="O46" s="60"/>
      <c r="P46" s="43"/>
      <c r="Q46" s="44"/>
    </row>
    <row r="47" spans="1:17" s="45" customFormat="1" ht="10.050000000000001" customHeight="1" x14ac:dyDescent="0.35">
      <c r="A47" s="36">
        <v>22</v>
      </c>
      <c r="B47" s="46"/>
      <c r="C47" s="46"/>
      <c r="D47" s="46"/>
      <c r="E47" s="57" t="s">
        <v>113</v>
      </c>
      <c r="F47" s="57"/>
      <c r="G47" s="58"/>
      <c r="H47" s="57" t="s">
        <v>74</v>
      </c>
      <c r="I47" s="62"/>
      <c r="J47" s="48"/>
      <c r="K47" s="60"/>
      <c r="L47" s="43"/>
      <c r="M47" s="60"/>
      <c r="N47" s="43"/>
      <c r="O47" s="60"/>
      <c r="P47" s="43"/>
      <c r="Q47" s="44"/>
    </row>
    <row r="48" spans="1:17" s="45" customFormat="1" ht="10.050000000000001" customHeight="1" x14ac:dyDescent="0.35">
      <c r="A48" s="36"/>
      <c r="B48" s="36"/>
      <c r="C48" s="36"/>
      <c r="D48" s="36"/>
      <c r="E48" s="43"/>
      <c r="F48" s="43"/>
      <c r="H48" s="43" t="s">
        <v>68</v>
      </c>
      <c r="I48" s="51"/>
      <c r="J48" s="52" t="s">
        <v>81</v>
      </c>
      <c r="K48" s="71"/>
      <c r="L48" s="43"/>
      <c r="M48" s="60"/>
      <c r="N48" s="43"/>
      <c r="O48" s="60"/>
      <c r="P48" s="43"/>
      <c r="Q48" s="44"/>
    </row>
    <row r="49" spans="1:17" s="45" customFormat="1" ht="10.050000000000001" customHeight="1" x14ac:dyDescent="0.35">
      <c r="A49" s="36"/>
      <c r="B49" s="36"/>
      <c r="C49" s="36"/>
      <c r="D49" s="36"/>
      <c r="E49" s="43"/>
      <c r="F49" s="43"/>
      <c r="H49" s="43"/>
      <c r="I49" s="51"/>
      <c r="J49" s="54" t="s">
        <v>83</v>
      </c>
      <c r="K49" s="62"/>
      <c r="L49" s="43"/>
      <c r="M49" s="60"/>
      <c r="N49" s="43"/>
      <c r="O49" s="60"/>
      <c r="P49" s="43"/>
      <c r="Q49" s="44"/>
    </row>
    <row r="50" spans="1:17" s="45" customFormat="1" ht="10.050000000000001" customHeight="1" x14ac:dyDescent="0.35">
      <c r="A50" s="36">
        <v>23</v>
      </c>
      <c r="B50" s="37"/>
      <c r="C50" s="38"/>
      <c r="D50" s="56"/>
      <c r="E50" s="40" t="s">
        <v>13</v>
      </c>
      <c r="F50" s="40"/>
      <c r="G50" s="41"/>
      <c r="H50" s="40"/>
      <c r="I50" s="78"/>
      <c r="J50" s="43">
        <v>84</v>
      </c>
      <c r="K50" s="44"/>
      <c r="L50" s="61"/>
      <c r="M50" s="71"/>
      <c r="N50" s="43"/>
      <c r="O50" s="60"/>
      <c r="P50" s="43"/>
      <c r="Q50" s="44"/>
    </row>
    <row r="51" spans="1:17" s="45" customFormat="1" ht="10.050000000000001" customHeight="1" x14ac:dyDescent="0.35">
      <c r="A51" s="36">
        <v>24</v>
      </c>
      <c r="B51" s="46"/>
      <c r="C51" s="46"/>
      <c r="D51" s="158">
        <v>3</v>
      </c>
      <c r="E51" s="40" t="s">
        <v>114</v>
      </c>
      <c r="F51" s="40"/>
      <c r="G51" s="41"/>
      <c r="H51" s="40"/>
      <c r="I51" s="47"/>
      <c r="J51" s="43"/>
      <c r="K51" s="44"/>
      <c r="L51" s="63"/>
      <c r="M51" s="73"/>
      <c r="N51" s="43"/>
      <c r="O51" s="60"/>
      <c r="P51" s="43"/>
      <c r="Q51" s="44"/>
    </row>
    <row r="52" spans="1:17" s="45" customFormat="1" ht="10.050000000000001" customHeight="1" x14ac:dyDescent="0.35">
      <c r="A52" s="36"/>
      <c r="B52" s="36"/>
      <c r="C52" s="36"/>
      <c r="D52" s="36"/>
      <c r="E52" s="43"/>
      <c r="F52" s="43"/>
      <c r="H52" s="43"/>
      <c r="I52" s="66"/>
      <c r="J52" s="43"/>
      <c r="K52" s="44"/>
      <c r="L52" s="43"/>
      <c r="M52" s="60"/>
      <c r="N52" s="52" t="s">
        <v>115</v>
      </c>
      <c r="O52" s="60"/>
      <c r="P52" s="43"/>
      <c r="Q52" s="44"/>
    </row>
    <row r="53" spans="1:17" s="45" customFormat="1" ht="10.050000000000001" customHeight="1" x14ac:dyDescent="0.35">
      <c r="A53" s="36"/>
      <c r="B53" s="36"/>
      <c r="C53" s="36"/>
      <c r="D53" s="36"/>
      <c r="E53" s="43"/>
      <c r="F53" s="43"/>
      <c r="H53" s="43"/>
      <c r="I53" s="66"/>
      <c r="J53" s="43"/>
      <c r="K53" s="44"/>
      <c r="L53" s="43"/>
      <c r="M53" s="51"/>
      <c r="N53" s="54" t="s">
        <v>116</v>
      </c>
      <c r="O53" s="62"/>
      <c r="P53" s="43"/>
      <c r="Q53" s="44"/>
    </row>
    <row r="54" spans="1:17" s="45" customFormat="1" ht="10.050000000000001" customHeight="1" x14ac:dyDescent="0.35">
      <c r="A54" s="36">
        <v>25</v>
      </c>
      <c r="B54" s="37"/>
      <c r="C54" s="38"/>
      <c r="D54" s="39">
        <v>6</v>
      </c>
      <c r="E54" s="157" t="s">
        <v>117</v>
      </c>
      <c r="F54" s="57"/>
      <c r="G54" s="58"/>
      <c r="H54" s="57"/>
      <c r="I54" s="68"/>
      <c r="J54" s="43"/>
      <c r="K54" s="44"/>
      <c r="M54" s="69"/>
      <c r="N54" s="43">
        <v>83</v>
      </c>
      <c r="O54" s="44"/>
      <c r="P54" s="43"/>
      <c r="Q54" s="44"/>
    </row>
    <row r="55" spans="1:17" s="45" customFormat="1" ht="10.050000000000001" customHeight="1" x14ac:dyDescent="0.35">
      <c r="A55" s="36">
        <v>26</v>
      </c>
      <c r="B55" s="46"/>
      <c r="C55" s="46"/>
      <c r="D55" s="46"/>
      <c r="E55" s="157" t="s">
        <v>13</v>
      </c>
      <c r="F55" s="57"/>
      <c r="G55" s="58"/>
      <c r="H55" s="57"/>
      <c r="I55" s="62"/>
      <c r="J55" s="48"/>
      <c r="K55" s="44"/>
      <c r="L55" s="43"/>
      <c r="M55" s="60"/>
      <c r="N55" s="43"/>
      <c r="O55" s="44"/>
      <c r="P55" s="43"/>
      <c r="Q55" s="44"/>
    </row>
    <row r="56" spans="1:17" s="45" customFormat="1" ht="10.050000000000001" customHeight="1" x14ac:dyDescent="0.35">
      <c r="A56" s="36"/>
      <c r="B56" s="36"/>
      <c r="C56" s="36"/>
      <c r="D56" s="65"/>
      <c r="E56" s="43"/>
      <c r="F56" s="43"/>
      <c r="H56" s="43"/>
      <c r="I56" s="51"/>
      <c r="J56" s="52" t="s">
        <v>91</v>
      </c>
      <c r="K56" s="53"/>
      <c r="L56" s="43"/>
      <c r="M56" s="60"/>
      <c r="N56" s="43"/>
      <c r="O56" s="44"/>
      <c r="P56" s="43"/>
      <c r="Q56" s="44"/>
    </row>
    <row r="57" spans="1:17" s="45" customFormat="1" ht="10.050000000000001" customHeight="1" x14ac:dyDescent="0.35">
      <c r="A57" s="36"/>
      <c r="B57" s="36"/>
      <c r="C57" s="36"/>
      <c r="D57" s="65"/>
      <c r="E57" s="43"/>
      <c r="F57" s="43"/>
      <c r="H57" s="43"/>
      <c r="I57" s="51"/>
      <c r="J57" s="54" t="s">
        <v>93</v>
      </c>
      <c r="K57" s="55"/>
      <c r="L57" s="43"/>
      <c r="M57" s="60"/>
      <c r="N57" s="43"/>
      <c r="O57" s="44"/>
      <c r="P57" s="43"/>
      <c r="Q57" s="44"/>
    </row>
    <row r="58" spans="1:17" s="45" customFormat="1" ht="10.050000000000001" customHeight="1" x14ac:dyDescent="0.35">
      <c r="A58" s="36">
        <v>27</v>
      </c>
      <c r="B58" s="37"/>
      <c r="C58" s="38"/>
      <c r="D58" s="56"/>
      <c r="E58" s="40" t="s">
        <v>118</v>
      </c>
      <c r="F58" s="57"/>
      <c r="G58" s="58"/>
      <c r="H58" s="40" t="s">
        <v>75</v>
      </c>
      <c r="I58" s="59"/>
      <c r="J58" s="43">
        <v>85</v>
      </c>
      <c r="K58" s="60"/>
      <c r="L58" s="61"/>
      <c r="M58" s="71"/>
      <c r="N58" s="43"/>
      <c r="O58" s="44"/>
      <c r="P58" s="43"/>
      <c r="Q58" s="44"/>
    </row>
    <row r="59" spans="1:17" s="45" customFormat="1" ht="10.050000000000001" customHeight="1" x14ac:dyDescent="0.35">
      <c r="A59" s="36">
        <v>28</v>
      </c>
      <c r="B59" s="46"/>
      <c r="C59" s="46"/>
      <c r="D59" s="46"/>
      <c r="E59" s="57" t="s">
        <v>119</v>
      </c>
      <c r="F59" s="57"/>
      <c r="G59" s="58"/>
      <c r="H59" s="40" t="s">
        <v>76</v>
      </c>
      <c r="I59" s="62"/>
      <c r="J59" s="43"/>
      <c r="K59" s="60"/>
      <c r="L59" s="63"/>
      <c r="M59" s="73"/>
      <c r="N59" s="43"/>
      <c r="O59" s="44"/>
      <c r="P59" s="43"/>
      <c r="Q59" s="44"/>
    </row>
    <row r="60" spans="1:17" s="45" customFormat="1" ht="10.050000000000001" customHeight="1" x14ac:dyDescent="0.35">
      <c r="A60" s="36"/>
      <c r="B60" s="36"/>
      <c r="C60" s="36"/>
      <c r="D60" s="65"/>
      <c r="E60" s="43"/>
      <c r="F60" s="43"/>
      <c r="H60" s="43">
        <v>84</v>
      </c>
      <c r="I60" s="66"/>
      <c r="J60" s="43"/>
      <c r="K60" s="60"/>
      <c r="L60" s="52" t="s">
        <v>115</v>
      </c>
      <c r="M60" s="60"/>
      <c r="N60" s="43"/>
      <c r="O60" s="44"/>
      <c r="P60" s="43"/>
      <c r="Q60" s="44"/>
    </row>
    <row r="61" spans="1:17" s="45" customFormat="1" ht="10.050000000000001" customHeight="1" x14ac:dyDescent="0.35">
      <c r="A61" s="36"/>
      <c r="B61" s="36"/>
      <c r="C61" s="36"/>
      <c r="D61" s="65"/>
      <c r="E61" s="43"/>
      <c r="F61" s="43"/>
      <c r="H61" s="43"/>
      <c r="I61" s="66"/>
      <c r="J61" s="43"/>
      <c r="K61" s="156"/>
      <c r="L61" s="54" t="s">
        <v>116</v>
      </c>
      <c r="M61" s="62"/>
      <c r="N61" s="43"/>
      <c r="O61" s="44"/>
      <c r="P61" s="43"/>
      <c r="Q61" s="44"/>
    </row>
    <row r="62" spans="1:17" s="45" customFormat="1" ht="10.050000000000001" customHeight="1" x14ac:dyDescent="0.35">
      <c r="A62" s="36">
        <v>29</v>
      </c>
      <c r="B62" s="37"/>
      <c r="C62" s="38"/>
      <c r="D62" s="56"/>
      <c r="E62" s="57" t="s">
        <v>120</v>
      </c>
      <c r="F62" s="57"/>
      <c r="G62" s="58"/>
      <c r="H62" s="57" t="s">
        <v>77</v>
      </c>
      <c r="I62" s="68"/>
      <c r="K62" s="60"/>
      <c r="L62" s="43">
        <v>85</v>
      </c>
      <c r="M62" s="44"/>
      <c r="N62" s="61"/>
      <c r="O62" s="44"/>
      <c r="P62" s="43"/>
      <c r="Q62" s="44"/>
    </row>
    <row r="63" spans="1:17" s="45" customFormat="1" ht="10.050000000000001" customHeight="1" x14ac:dyDescent="0.35">
      <c r="A63" s="36">
        <v>30</v>
      </c>
      <c r="B63" s="46"/>
      <c r="C63" s="46"/>
      <c r="D63" s="46"/>
      <c r="E63" s="57" t="s">
        <v>121</v>
      </c>
      <c r="F63" s="57"/>
      <c r="G63" s="58"/>
      <c r="H63" s="57" t="s">
        <v>78</v>
      </c>
      <c r="I63" s="62"/>
      <c r="J63" s="48"/>
      <c r="K63" s="60"/>
      <c r="L63" s="43"/>
      <c r="M63" s="44"/>
      <c r="N63" s="43"/>
      <c r="O63" s="44"/>
      <c r="P63" s="43"/>
      <c r="Q63" s="44"/>
    </row>
    <row r="64" spans="1:17" s="45" customFormat="1" ht="10.050000000000001" customHeight="1" x14ac:dyDescent="0.35">
      <c r="A64" s="36"/>
      <c r="B64" s="36"/>
      <c r="C64" s="36"/>
      <c r="D64" s="36"/>
      <c r="E64" s="43"/>
      <c r="F64" s="43"/>
      <c r="H64" s="43">
        <v>82</v>
      </c>
      <c r="I64" s="51"/>
      <c r="J64" s="52" t="s">
        <v>115</v>
      </c>
      <c r="K64" s="85"/>
      <c r="L64" s="160"/>
      <c r="M64" s="84"/>
      <c r="N64" s="83"/>
      <c r="O64" s="84"/>
      <c r="P64" s="83"/>
      <c r="Q64" s="44"/>
    </row>
    <row r="65" spans="1:17" s="45" customFormat="1" ht="10.050000000000001" customHeight="1" x14ac:dyDescent="0.35">
      <c r="A65" s="36"/>
      <c r="B65" s="36"/>
      <c r="C65" s="36"/>
      <c r="D65" s="36"/>
      <c r="E65" s="43"/>
      <c r="F65" s="43"/>
      <c r="G65" s="33"/>
      <c r="H65" s="43"/>
      <c r="I65" s="51"/>
      <c r="J65" s="54" t="s">
        <v>116</v>
      </c>
      <c r="K65" s="55"/>
      <c r="L65" s="160"/>
      <c r="M65" s="84"/>
      <c r="N65" s="83"/>
      <c r="O65" s="84"/>
      <c r="P65" s="83"/>
      <c r="Q65" s="44"/>
    </row>
    <row r="66" spans="1:17" s="45" customFormat="1" ht="10.050000000000001" customHeight="1" x14ac:dyDescent="0.35">
      <c r="A66" s="36">
        <v>31</v>
      </c>
      <c r="B66" s="37"/>
      <c r="C66" s="38"/>
      <c r="D66" s="56"/>
      <c r="E66" s="40" t="s">
        <v>13</v>
      </c>
      <c r="F66" s="40"/>
      <c r="G66" s="41"/>
      <c r="H66" s="40"/>
      <c r="I66" s="78"/>
      <c r="J66" s="43">
        <v>84</v>
      </c>
      <c r="K66" s="44"/>
      <c r="L66" s="143"/>
      <c r="M66" s="85"/>
      <c r="N66" s="83"/>
      <c r="O66" s="84"/>
      <c r="P66" s="83"/>
      <c r="Q66" s="44"/>
    </row>
    <row r="67" spans="1:17" s="45" customFormat="1" ht="10.050000000000001" customHeight="1" x14ac:dyDescent="0.35">
      <c r="A67" s="36">
        <v>32</v>
      </c>
      <c r="B67" s="46"/>
      <c r="C67" s="46"/>
      <c r="D67" s="158">
        <v>2</v>
      </c>
      <c r="E67" s="40" t="s">
        <v>122</v>
      </c>
      <c r="F67" s="40"/>
      <c r="G67" s="41"/>
      <c r="H67" s="40"/>
      <c r="I67" s="47"/>
      <c r="J67" s="43"/>
      <c r="K67" s="44"/>
      <c r="L67" s="144"/>
      <c r="M67" s="86"/>
      <c r="N67" s="83"/>
      <c r="O67" s="84"/>
      <c r="P67" s="83"/>
      <c r="Q67" s="44"/>
    </row>
    <row r="68" spans="1:17" s="95" customFormat="1" ht="6" customHeight="1" x14ac:dyDescent="0.35">
      <c r="A68" s="36"/>
      <c r="B68" s="87"/>
      <c r="C68" s="87"/>
      <c r="D68" s="88"/>
      <c r="E68" s="89"/>
      <c r="F68" s="89"/>
      <c r="G68" s="90"/>
      <c r="H68" s="89"/>
      <c r="I68" s="91"/>
      <c r="J68" s="89"/>
      <c r="K68" s="92"/>
      <c r="L68" s="93"/>
      <c r="M68" s="94"/>
      <c r="N68" s="93"/>
      <c r="O68" s="94"/>
      <c r="P68" s="93"/>
      <c r="Q68" s="94"/>
    </row>
    <row r="69" spans="1:17" s="107" customFormat="1" ht="10.5" customHeight="1" x14ac:dyDescent="0.35">
      <c r="A69" s="161"/>
      <c r="B69" s="162"/>
      <c r="C69" s="163"/>
      <c r="D69" s="164"/>
      <c r="E69" s="165" t="s">
        <v>123</v>
      </c>
      <c r="F69" s="164"/>
      <c r="G69" s="166"/>
      <c r="H69" s="167"/>
      <c r="I69" s="164"/>
      <c r="J69" s="168" t="s">
        <v>124</v>
      </c>
      <c r="K69" s="169"/>
      <c r="L69" s="165"/>
      <c r="M69" s="170"/>
      <c r="N69" s="171"/>
      <c r="O69" s="168"/>
      <c r="P69" s="168"/>
      <c r="Q69" s="172"/>
    </row>
    <row r="70" spans="1:17" s="107" customFormat="1" ht="12.75" customHeight="1" x14ac:dyDescent="0.35">
      <c r="A70" s="173"/>
      <c r="B70" s="174"/>
      <c r="C70" s="175"/>
      <c r="D70" s="176" t="s">
        <v>37</v>
      </c>
      <c r="E70" s="177" t="s">
        <v>84</v>
      </c>
      <c r="F70" s="178" t="s">
        <v>125</v>
      </c>
      <c r="G70" s="177" t="s">
        <v>70</v>
      </c>
      <c r="H70" s="179"/>
      <c r="I70" s="180"/>
      <c r="J70" s="181" t="s">
        <v>126</v>
      </c>
      <c r="K70" s="182"/>
      <c r="L70" s="181" t="s">
        <v>127</v>
      </c>
      <c r="M70" s="183"/>
      <c r="N70" s="184"/>
      <c r="O70" s="185"/>
      <c r="P70" s="185"/>
      <c r="Q70" s="186"/>
    </row>
    <row r="71" spans="1:17" s="107" customFormat="1" ht="12.75" customHeight="1" x14ac:dyDescent="0.35">
      <c r="A71" s="173"/>
      <c r="B71" s="174"/>
      <c r="C71" s="175"/>
      <c r="D71" s="176"/>
      <c r="E71" s="177" t="s">
        <v>85</v>
      </c>
      <c r="F71" s="178"/>
      <c r="G71" s="177" t="s">
        <v>72</v>
      </c>
      <c r="H71" s="179"/>
      <c r="I71" s="180"/>
      <c r="J71" s="181"/>
      <c r="K71" s="182"/>
      <c r="L71" s="181"/>
      <c r="M71" s="183"/>
      <c r="N71" s="187"/>
      <c r="O71" s="188"/>
      <c r="P71" s="188"/>
      <c r="Q71" s="189"/>
    </row>
    <row r="72" spans="1:17" s="107" customFormat="1" ht="12.75" customHeight="1" x14ac:dyDescent="0.35">
      <c r="A72" s="190"/>
      <c r="B72" s="191"/>
      <c r="C72" s="192"/>
      <c r="D72" s="176" t="s">
        <v>38</v>
      </c>
      <c r="E72" s="177" t="s">
        <v>115</v>
      </c>
      <c r="F72" s="178" t="s">
        <v>128</v>
      </c>
      <c r="G72" s="177" t="s">
        <v>91</v>
      </c>
      <c r="H72" s="179"/>
      <c r="I72" s="193"/>
      <c r="J72" s="174"/>
      <c r="K72" s="194"/>
      <c r="L72" s="174"/>
      <c r="M72" s="195"/>
      <c r="N72" s="196" t="s">
        <v>129</v>
      </c>
      <c r="O72" s="197"/>
      <c r="P72" s="197"/>
      <c r="Q72" s="186"/>
    </row>
    <row r="73" spans="1:17" s="107" customFormat="1" ht="12.75" customHeight="1" x14ac:dyDescent="0.35">
      <c r="A73" s="198"/>
      <c r="B73" s="199"/>
      <c r="C73" s="200"/>
      <c r="D73" s="176"/>
      <c r="E73" s="177" t="s">
        <v>116</v>
      </c>
      <c r="F73" s="178"/>
      <c r="G73" s="177" t="s">
        <v>93</v>
      </c>
      <c r="H73" s="179"/>
      <c r="I73" s="193"/>
      <c r="J73" s="174"/>
      <c r="K73" s="194"/>
      <c r="L73" s="174"/>
      <c r="M73" s="195"/>
      <c r="N73" s="174" t="s">
        <v>44</v>
      </c>
      <c r="O73" s="194"/>
      <c r="P73" s="174"/>
      <c r="Q73" s="195"/>
    </row>
    <row r="74" spans="1:17" s="107" customFormat="1" ht="12.75" customHeight="1" x14ac:dyDescent="0.35">
      <c r="A74" s="201"/>
      <c r="B74" s="202"/>
      <c r="C74" s="203"/>
      <c r="D74" s="176" t="s">
        <v>39</v>
      </c>
      <c r="E74" s="177" t="s">
        <v>81</v>
      </c>
      <c r="F74" s="178" t="s">
        <v>130</v>
      </c>
      <c r="G74" s="177" t="s">
        <v>86</v>
      </c>
      <c r="H74" s="179"/>
      <c r="I74" s="193"/>
      <c r="J74" s="174"/>
      <c r="K74" s="194"/>
      <c r="L74" s="174"/>
      <c r="M74" s="195"/>
      <c r="N74" s="191" t="s">
        <v>80</v>
      </c>
      <c r="O74" s="204"/>
      <c r="P74" s="191"/>
      <c r="Q74" s="205"/>
    </row>
    <row r="75" spans="1:17" s="107" customFormat="1" ht="12.75" customHeight="1" x14ac:dyDescent="0.35">
      <c r="A75" s="173"/>
      <c r="B75" s="174"/>
      <c r="C75" s="175"/>
      <c r="D75" s="176"/>
      <c r="E75" s="177" t="s">
        <v>83</v>
      </c>
      <c r="F75" s="178"/>
      <c r="G75" s="177" t="s">
        <v>87</v>
      </c>
      <c r="H75" s="179"/>
      <c r="I75" s="193"/>
      <c r="J75" s="174"/>
      <c r="K75" s="194"/>
      <c r="L75" s="174"/>
      <c r="M75" s="195"/>
      <c r="N75" s="184" t="s">
        <v>40</v>
      </c>
      <c r="O75" s="185"/>
      <c r="P75" s="185"/>
      <c r="Q75" s="186"/>
    </row>
    <row r="76" spans="1:17" s="107" customFormat="1" ht="12.75" customHeight="1" x14ac:dyDescent="0.35">
      <c r="A76" s="173"/>
      <c r="B76" s="174"/>
      <c r="C76" s="206"/>
      <c r="D76" s="176" t="s">
        <v>41</v>
      </c>
      <c r="E76" s="177" t="s">
        <v>101</v>
      </c>
      <c r="F76" s="178" t="s">
        <v>131</v>
      </c>
      <c r="G76" s="177" t="s">
        <v>79</v>
      </c>
      <c r="H76" s="179"/>
      <c r="I76" s="193"/>
      <c r="J76" s="174"/>
      <c r="K76" s="194"/>
      <c r="L76" s="174"/>
      <c r="M76" s="195"/>
      <c r="N76" s="174"/>
      <c r="O76" s="194"/>
      <c r="P76" s="174"/>
      <c r="Q76" s="195"/>
    </row>
    <row r="77" spans="1:17" s="107" customFormat="1" ht="12.75" customHeight="1" x14ac:dyDescent="0.35">
      <c r="A77" s="190"/>
      <c r="B77" s="191"/>
      <c r="C77" s="207"/>
      <c r="D77" s="208"/>
      <c r="E77" s="209" t="s">
        <v>102</v>
      </c>
      <c r="F77" s="210"/>
      <c r="G77" s="209" t="s">
        <v>80</v>
      </c>
      <c r="H77" s="211"/>
      <c r="I77" s="212"/>
      <c r="J77" s="191"/>
      <c r="K77" s="204"/>
      <c r="L77" s="191"/>
      <c r="M77" s="205"/>
      <c r="N77" s="191" t="str">
        <f>Q2</f>
        <v>Рефери</v>
      </c>
      <c r="O77" s="204"/>
      <c r="P77" s="191" t="s">
        <v>42</v>
      </c>
      <c r="Q77" s="213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2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zoomScaleNormal="100" zoomScaleSheetLayoutView="100" workbookViewId="0">
      <selection activeCell="G10" sqref="G10:G11"/>
    </sheetView>
  </sheetViews>
  <sheetFormatPr defaultColWidth="8.796875" defaultRowHeight="12.75" x14ac:dyDescent="0.35"/>
  <cols>
    <col min="1" max="1" width="4.33203125" style="240" customWidth="1"/>
    <col min="2" max="2" width="25.6640625" style="240" customWidth="1"/>
    <col min="3" max="5" width="8.796875" style="240" customWidth="1"/>
    <col min="6" max="6" width="8.1328125" style="240" customWidth="1"/>
    <col min="7" max="7" width="9.796875" style="240" bestFit="1" customWidth="1"/>
    <col min="8" max="8" width="5.46484375" style="240" customWidth="1"/>
    <col min="9" max="9" width="25.6640625" style="240" customWidth="1"/>
    <col min="10" max="16384" width="8.796875" style="240"/>
  </cols>
  <sheetData>
    <row r="1" spans="1:14" ht="61.5" customHeight="1" x14ac:dyDescent="0.85">
      <c r="A1" s="416" t="str">
        <f>[2]Информация!$A$9</f>
        <v>Marina Open'21</v>
      </c>
      <c r="H1" s="414" t="str">
        <f>[2]Информация!$A$9</f>
        <v>Marina Open'21</v>
      </c>
      <c r="J1" s="217"/>
      <c r="K1" s="413"/>
      <c r="L1" s="412" t="s">
        <v>0</v>
      </c>
    </row>
    <row r="2" spans="1:14" ht="13.15" x14ac:dyDescent="0.4">
      <c r="A2" s="410" t="s">
        <v>133</v>
      </c>
      <c r="B2" s="410"/>
      <c r="C2" s="411"/>
      <c r="D2" s="410" t="s">
        <v>2</v>
      </c>
      <c r="E2" s="410"/>
      <c r="F2" s="411"/>
      <c r="G2" s="410" t="s">
        <v>3</v>
      </c>
      <c r="H2" s="410" t="s">
        <v>133</v>
      </c>
      <c r="I2" s="410"/>
      <c r="J2" s="411"/>
      <c r="K2" s="410" t="s">
        <v>2</v>
      </c>
      <c r="L2" s="410"/>
      <c r="M2" s="411"/>
      <c r="N2" s="410" t="s">
        <v>3</v>
      </c>
    </row>
    <row r="3" spans="1:14" ht="13.15" x14ac:dyDescent="0.4">
      <c r="A3" s="409" t="str">
        <f>[2]Информация!$A$15</f>
        <v>21-23 мая</v>
      </c>
      <c r="B3" s="409"/>
      <c r="D3" s="409" t="s">
        <v>180</v>
      </c>
      <c r="E3" s="409"/>
      <c r="G3" s="408" t="str">
        <f>[2]Информация!$A$17</f>
        <v>Евгений Зукин</v>
      </c>
      <c r="H3" s="409" t="str">
        <f>[2]Информация!$A$15</f>
        <v>21-23 мая</v>
      </c>
      <c r="I3" s="409"/>
      <c r="K3" s="409" t="str">
        <f>[2]Информация!$A$11</f>
        <v>Campa, Буча</v>
      </c>
      <c r="L3" s="409"/>
      <c r="N3" s="408" t="str">
        <f>[2]Информация!$A$17</f>
        <v>Евгений Зукин</v>
      </c>
    </row>
    <row r="4" spans="1:14" ht="17.25" customHeight="1" x14ac:dyDescent="0.7">
      <c r="A4" s="407" t="s">
        <v>143</v>
      </c>
      <c r="B4" s="407"/>
      <c r="C4" s="407"/>
      <c r="D4" s="407"/>
      <c r="E4" s="407"/>
      <c r="F4" s="407"/>
      <c r="G4" s="407"/>
      <c r="H4" s="407" t="s">
        <v>144</v>
      </c>
      <c r="I4" s="407"/>
      <c r="J4" s="407"/>
      <c r="K4" s="407"/>
      <c r="L4" s="407"/>
      <c r="M4" s="407"/>
      <c r="N4" s="407"/>
    </row>
    <row r="5" spans="1:14" ht="18" thickBot="1" x14ac:dyDescent="0.55000000000000004">
      <c r="A5" s="406" t="s">
        <v>136</v>
      </c>
      <c r="B5" s="406" t="s">
        <v>137</v>
      </c>
      <c r="C5" s="406">
        <v>1</v>
      </c>
      <c r="D5" s="406">
        <v>2</v>
      </c>
      <c r="E5" s="406">
        <v>3</v>
      </c>
      <c r="F5" s="406" t="s">
        <v>138</v>
      </c>
      <c r="G5" s="406" t="s">
        <v>139</v>
      </c>
      <c r="H5" s="406" t="s">
        <v>136</v>
      </c>
      <c r="I5" s="406" t="s">
        <v>137</v>
      </c>
      <c r="J5" s="406">
        <v>1</v>
      </c>
      <c r="K5" s="406">
        <v>2</v>
      </c>
      <c r="L5" s="406">
        <v>3</v>
      </c>
      <c r="M5" s="406" t="s">
        <v>138</v>
      </c>
      <c r="N5" s="406" t="s">
        <v>139</v>
      </c>
    </row>
    <row r="6" spans="1:14" ht="20.25" customHeight="1" x14ac:dyDescent="0.45">
      <c r="A6" s="405">
        <v>1</v>
      </c>
      <c r="B6" s="404" t="s">
        <v>214</v>
      </c>
      <c r="C6" s="402"/>
      <c r="D6" s="403">
        <v>1</v>
      </c>
      <c r="E6" s="403">
        <v>0</v>
      </c>
      <c r="F6" s="401">
        <v>1</v>
      </c>
      <c r="G6" s="401">
        <v>2</v>
      </c>
      <c r="H6" s="405">
        <v>1</v>
      </c>
      <c r="I6" s="404" t="s">
        <v>213</v>
      </c>
      <c r="J6" s="402"/>
      <c r="K6" s="403">
        <v>0</v>
      </c>
      <c r="L6" s="403">
        <v>1</v>
      </c>
      <c r="M6" s="401">
        <v>1</v>
      </c>
      <c r="N6" s="401">
        <v>2</v>
      </c>
    </row>
    <row r="7" spans="1:14" ht="20.25" customHeight="1" thickBot="1" x14ac:dyDescent="0.5">
      <c r="A7" s="400"/>
      <c r="B7" s="399" t="s">
        <v>212</v>
      </c>
      <c r="C7" s="397"/>
      <c r="D7" s="398">
        <v>83</v>
      </c>
      <c r="E7" s="398"/>
      <c r="F7" s="396"/>
      <c r="G7" s="396"/>
      <c r="H7" s="400"/>
      <c r="I7" s="399" t="s">
        <v>211</v>
      </c>
      <c r="J7" s="397"/>
      <c r="K7" s="398"/>
      <c r="L7" s="398">
        <v>81</v>
      </c>
      <c r="M7" s="396"/>
      <c r="N7" s="396"/>
    </row>
    <row r="8" spans="1:14" ht="20.25" customHeight="1" x14ac:dyDescent="0.45">
      <c r="A8" s="405">
        <v>2</v>
      </c>
      <c r="B8" s="404" t="s">
        <v>193</v>
      </c>
      <c r="C8" s="403">
        <v>0</v>
      </c>
      <c r="D8" s="402"/>
      <c r="E8" s="403">
        <v>0</v>
      </c>
      <c r="F8" s="401">
        <v>0</v>
      </c>
      <c r="G8" s="401">
        <v>3</v>
      </c>
      <c r="H8" s="405">
        <v>2</v>
      </c>
      <c r="I8" s="404" t="s">
        <v>155</v>
      </c>
      <c r="J8" s="403">
        <v>1</v>
      </c>
      <c r="K8" s="402"/>
      <c r="L8" s="403">
        <v>1</v>
      </c>
      <c r="M8" s="401">
        <v>2</v>
      </c>
      <c r="N8" s="401">
        <v>1</v>
      </c>
    </row>
    <row r="9" spans="1:14" ht="20.25" customHeight="1" thickBot="1" x14ac:dyDescent="0.5">
      <c r="A9" s="400"/>
      <c r="B9" s="399" t="s">
        <v>191</v>
      </c>
      <c r="C9" s="398"/>
      <c r="D9" s="397"/>
      <c r="E9" s="398"/>
      <c r="F9" s="396"/>
      <c r="G9" s="396"/>
      <c r="H9" s="400"/>
      <c r="I9" s="399" t="s">
        <v>154</v>
      </c>
      <c r="J9" s="398">
        <v>84</v>
      </c>
      <c r="K9" s="397"/>
      <c r="L9" s="398">
        <v>83</v>
      </c>
      <c r="M9" s="396"/>
      <c r="N9" s="396"/>
    </row>
    <row r="10" spans="1:14" ht="20.25" customHeight="1" x14ac:dyDescent="0.45">
      <c r="A10" s="405">
        <v>3</v>
      </c>
      <c r="B10" s="404" t="s">
        <v>210</v>
      </c>
      <c r="C10" s="403">
        <v>1</v>
      </c>
      <c r="D10" s="403">
        <v>1</v>
      </c>
      <c r="E10" s="402"/>
      <c r="F10" s="401">
        <v>2</v>
      </c>
      <c r="G10" s="401">
        <v>1</v>
      </c>
      <c r="H10" s="405">
        <v>3</v>
      </c>
      <c r="I10" s="404" t="s">
        <v>192</v>
      </c>
      <c r="J10" s="403">
        <v>0</v>
      </c>
      <c r="K10" s="403">
        <v>0</v>
      </c>
      <c r="L10" s="402"/>
      <c r="M10" s="401">
        <v>0</v>
      </c>
      <c r="N10" s="401">
        <v>3</v>
      </c>
    </row>
    <row r="11" spans="1:14" ht="20.25" customHeight="1" thickBot="1" x14ac:dyDescent="0.5">
      <c r="A11" s="400"/>
      <c r="B11" s="399" t="s">
        <v>209</v>
      </c>
      <c r="C11" s="398">
        <v>81</v>
      </c>
      <c r="D11" s="398">
        <v>81</v>
      </c>
      <c r="E11" s="397"/>
      <c r="F11" s="396"/>
      <c r="G11" s="396"/>
      <c r="H11" s="400"/>
      <c r="I11" s="399" t="s">
        <v>190</v>
      </c>
      <c r="J11" s="398"/>
      <c r="K11" s="398"/>
      <c r="L11" s="397"/>
      <c r="M11" s="396"/>
      <c r="N11" s="396"/>
    </row>
    <row r="12" spans="1:14" s="417" customFormat="1" ht="22.05" customHeight="1" x14ac:dyDescent="0.7">
      <c r="A12" s="407" t="s">
        <v>145</v>
      </c>
      <c r="B12" s="407"/>
      <c r="C12" s="407"/>
      <c r="D12" s="407"/>
      <c r="E12" s="407"/>
      <c r="F12" s="407"/>
      <c r="G12" s="407"/>
      <c r="H12" s="407" t="s">
        <v>146</v>
      </c>
      <c r="I12" s="407"/>
      <c r="J12" s="407"/>
      <c r="K12" s="407"/>
      <c r="L12" s="407"/>
      <c r="M12" s="407"/>
      <c r="N12" s="407"/>
    </row>
    <row r="13" spans="1:14" s="417" customFormat="1" ht="18" customHeight="1" thickBot="1" x14ac:dyDescent="0.55000000000000004">
      <c r="A13" s="406" t="s">
        <v>136</v>
      </c>
      <c r="B13" s="406" t="s">
        <v>137</v>
      </c>
      <c r="C13" s="406">
        <v>1</v>
      </c>
      <c r="D13" s="406">
        <v>2</v>
      </c>
      <c r="E13" s="406">
        <v>3</v>
      </c>
      <c r="F13" s="406" t="s">
        <v>138</v>
      </c>
      <c r="G13" s="406" t="s">
        <v>139</v>
      </c>
      <c r="H13" s="406" t="s">
        <v>136</v>
      </c>
      <c r="I13" s="406" t="s">
        <v>137</v>
      </c>
      <c r="J13" s="406">
        <v>1</v>
      </c>
      <c r="K13" s="406">
        <v>2</v>
      </c>
      <c r="L13" s="406">
        <v>3</v>
      </c>
      <c r="M13" s="406" t="s">
        <v>138</v>
      </c>
      <c r="N13" s="406" t="s">
        <v>139</v>
      </c>
    </row>
    <row r="14" spans="1:14" s="417" customFormat="1" ht="19.5" customHeight="1" x14ac:dyDescent="0.45">
      <c r="A14" s="405">
        <v>1</v>
      </c>
      <c r="B14" s="404" t="s">
        <v>159</v>
      </c>
      <c r="C14" s="402"/>
      <c r="D14" s="403">
        <v>1</v>
      </c>
      <c r="E14" s="403">
        <v>1</v>
      </c>
      <c r="F14" s="401">
        <v>2</v>
      </c>
      <c r="G14" s="401">
        <v>1</v>
      </c>
      <c r="H14" s="405">
        <v>1</v>
      </c>
      <c r="I14" s="404" t="s">
        <v>197</v>
      </c>
      <c r="J14" s="402"/>
      <c r="K14" s="403">
        <v>0</v>
      </c>
      <c r="L14" s="403">
        <v>1</v>
      </c>
      <c r="M14" s="401">
        <v>1</v>
      </c>
      <c r="N14" s="401">
        <v>3</v>
      </c>
    </row>
    <row r="15" spans="1:14" s="417" customFormat="1" ht="20.25" customHeight="1" thickBot="1" x14ac:dyDescent="0.5">
      <c r="A15" s="400"/>
      <c r="B15" s="399" t="s">
        <v>158</v>
      </c>
      <c r="C15" s="397"/>
      <c r="D15" s="398">
        <v>83</v>
      </c>
      <c r="E15" s="398">
        <v>83</v>
      </c>
      <c r="F15" s="396"/>
      <c r="G15" s="396"/>
      <c r="H15" s="400"/>
      <c r="I15" s="399" t="s">
        <v>195</v>
      </c>
      <c r="J15" s="397"/>
      <c r="K15" s="398"/>
      <c r="L15" s="398">
        <v>83</v>
      </c>
      <c r="M15" s="396"/>
      <c r="N15" s="396"/>
    </row>
    <row r="16" spans="1:14" s="417" customFormat="1" ht="20.25" customHeight="1" x14ac:dyDescent="0.45">
      <c r="A16" s="405">
        <v>2</v>
      </c>
      <c r="B16" s="404" t="s">
        <v>208</v>
      </c>
      <c r="C16" s="403">
        <v>0</v>
      </c>
      <c r="D16" s="402"/>
      <c r="E16" s="403">
        <v>1</v>
      </c>
      <c r="F16" s="401">
        <v>1</v>
      </c>
      <c r="G16" s="401">
        <v>2</v>
      </c>
      <c r="H16" s="405">
        <v>2</v>
      </c>
      <c r="I16" s="404" t="s">
        <v>207</v>
      </c>
      <c r="J16" s="403">
        <v>1</v>
      </c>
      <c r="K16" s="402"/>
      <c r="L16" s="403">
        <v>0</v>
      </c>
      <c r="M16" s="401">
        <v>1</v>
      </c>
      <c r="N16" s="401">
        <v>2</v>
      </c>
    </row>
    <row r="17" spans="1:14" s="417" customFormat="1" ht="20.25" customHeight="1" thickBot="1" x14ac:dyDescent="0.5">
      <c r="A17" s="400"/>
      <c r="B17" s="399" t="s">
        <v>206</v>
      </c>
      <c r="C17" s="398"/>
      <c r="D17" s="397"/>
      <c r="E17" s="398">
        <v>85</v>
      </c>
      <c r="F17" s="396"/>
      <c r="G17" s="396"/>
      <c r="H17" s="400"/>
      <c r="I17" s="399" t="s">
        <v>205</v>
      </c>
      <c r="J17" s="398">
        <v>84</v>
      </c>
      <c r="K17" s="397"/>
      <c r="L17" s="398"/>
      <c r="M17" s="396"/>
      <c r="N17" s="396"/>
    </row>
    <row r="18" spans="1:14" s="417" customFormat="1" ht="20.25" customHeight="1" x14ac:dyDescent="0.45">
      <c r="A18" s="405">
        <v>3</v>
      </c>
      <c r="B18" s="404" t="s">
        <v>189</v>
      </c>
      <c r="C18" s="403">
        <v>0</v>
      </c>
      <c r="D18" s="403">
        <v>0</v>
      </c>
      <c r="E18" s="402"/>
      <c r="F18" s="401">
        <v>0</v>
      </c>
      <c r="G18" s="401">
        <v>3</v>
      </c>
      <c r="H18" s="405">
        <v>3</v>
      </c>
      <c r="I18" s="404" t="s">
        <v>26</v>
      </c>
      <c r="J18" s="403">
        <v>0</v>
      </c>
      <c r="K18" s="403">
        <v>1</v>
      </c>
      <c r="L18" s="402"/>
      <c r="M18" s="401">
        <v>1</v>
      </c>
      <c r="N18" s="401">
        <v>1</v>
      </c>
    </row>
    <row r="19" spans="1:14" s="417" customFormat="1" ht="20.25" customHeight="1" thickBot="1" x14ac:dyDescent="0.5">
      <c r="A19" s="400"/>
      <c r="B19" s="399" t="s">
        <v>187</v>
      </c>
      <c r="C19" s="398"/>
      <c r="D19" s="398"/>
      <c r="E19" s="397"/>
      <c r="F19" s="396"/>
      <c r="G19" s="396"/>
      <c r="H19" s="400"/>
      <c r="I19" s="399" t="s">
        <v>204</v>
      </c>
      <c r="J19" s="398"/>
      <c r="K19" s="398">
        <v>85</v>
      </c>
      <c r="L19" s="397"/>
      <c r="M19" s="396"/>
      <c r="N19" s="396"/>
    </row>
    <row r="20" spans="1:14" ht="22.05" customHeight="1" x14ac:dyDescent="0.7">
      <c r="A20" s="407" t="s">
        <v>147</v>
      </c>
      <c r="B20" s="407"/>
      <c r="C20" s="407"/>
      <c r="D20" s="407"/>
      <c r="E20" s="407"/>
      <c r="F20" s="407"/>
      <c r="G20" s="407"/>
      <c r="H20" s="407" t="s">
        <v>148</v>
      </c>
      <c r="I20" s="407"/>
      <c r="J20" s="407"/>
      <c r="K20" s="407"/>
      <c r="L20" s="407"/>
      <c r="M20" s="407"/>
      <c r="N20" s="407"/>
    </row>
    <row r="21" spans="1:14" ht="18" thickBot="1" x14ac:dyDescent="0.55000000000000004">
      <c r="A21" s="406" t="s">
        <v>136</v>
      </c>
      <c r="B21" s="406" t="s">
        <v>137</v>
      </c>
      <c r="C21" s="406">
        <v>1</v>
      </c>
      <c r="D21" s="406">
        <v>2</v>
      </c>
      <c r="E21" s="406">
        <v>3</v>
      </c>
      <c r="F21" s="406" t="s">
        <v>138</v>
      </c>
      <c r="G21" s="406" t="s">
        <v>139</v>
      </c>
      <c r="H21" s="406" t="s">
        <v>136</v>
      </c>
      <c r="I21" s="406" t="s">
        <v>137</v>
      </c>
      <c r="J21" s="406">
        <v>1</v>
      </c>
      <c r="K21" s="406">
        <v>2</v>
      </c>
      <c r="L21" s="406">
        <v>3</v>
      </c>
      <c r="M21" s="406" t="s">
        <v>138</v>
      </c>
      <c r="N21" s="406" t="s">
        <v>139</v>
      </c>
    </row>
    <row r="22" spans="1:14" ht="20.25" customHeight="1" x14ac:dyDescent="0.45">
      <c r="A22" s="405">
        <v>1</v>
      </c>
      <c r="B22" s="404" t="s">
        <v>196</v>
      </c>
      <c r="C22" s="402"/>
      <c r="D22" s="403">
        <v>0</v>
      </c>
      <c r="E22" s="403">
        <v>0</v>
      </c>
      <c r="F22" s="401">
        <v>0</v>
      </c>
      <c r="G22" s="401">
        <v>3</v>
      </c>
      <c r="H22" s="405">
        <v>1</v>
      </c>
      <c r="I22" s="404" t="s">
        <v>157</v>
      </c>
      <c r="J22" s="402"/>
      <c r="K22" s="403">
        <v>1</v>
      </c>
      <c r="L22" s="403">
        <v>1</v>
      </c>
      <c r="M22" s="401">
        <v>2</v>
      </c>
      <c r="N22" s="401">
        <v>1</v>
      </c>
    </row>
    <row r="23" spans="1:14" ht="20.25" customHeight="1" thickBot="1" x14ac:dyDescent="0.5">
      <c r="A23" s="400"/>
      <c r="B23" s="399" t="s">
        <v>194</v>
      </c>
      <c r="C23" s="397"/>
      <c r="D23" s="398"/>
      <c r="E23" s="398"/>
      <c r="F23" s="396"/>
      <c r="G23" s="396"/>
      <c r="H23" s="400"/>
      <c r="I23" s="399" t="s">
        <v>156</v>
      </c>
      <c r="J23" s="397"/>
      <c r="K23" s="398">
        <v>80</v>
      </c>
      <c r="L23" s="398">
        <v>80</v>
      </c>
      <c r="M23" s="396"/>
      <c r="N23" s="396"/>
    </row>
    <row r="24" spans="1:14" ht="20.25" customHeight="1" x14ac:dyDescent="0.45">
      <c r="A24" s="405">
        <v>2</v>
      </c>
      <c r="B24" s="404" t="s">
        <v>153</v>
      </c>
      <c r="C24" s="403">
        <v>1</v>
      </c>
      <c r="D24" s="402"/>
      <c r="E24" s="403">
        <v>1</v>
      </c>
      <c r="F24" s="401">
        <v>2</v>
      </c>
      <c r="G24" s="401">
        <v>1</v>
      </c>
      <c r="H24" s="405">
        <v>2</v>
      </c>
      <c r="I24" s="404" t="s">
        <v>188</v>
      </c>
      <c r="J24" s="403">
        <v>0</v>
      </c>
      <c r="K24" s="402"/>
      <c r="L24" s="403">
        <v>0</v>
      </c>
      <c r="M24" s="401">
        <v>0</v>
      </c>
      <c r="N24" s="401">
        <v>3</v>
      </c>
    </row>
    <row r="25" spans="1:14" ht="20.25" customHeight="1" thickBot="1" x14ac:dyDescent="0.5">
      <c r="A25" s="400"/>
      <c r="B25" s="399" t="s">
        <v>152</v>
      </c>
      <c r="C25" s="398">
        <v>85</v>
      </c>
      <c r="D25" s="397"/>
      <c r="E25" s="398">
        <v>82</v>
      </c>
      <c r="F25" s="396"/>
      <c r="G25" s="396"/>
      <c r="H25" s="400"/>
      <c r="I25" s="399" t="s">
        <v>101</v>
      </c>
      <c r="J25" s="398"/>
      <c r="K25" s="397"/>
      <c r="L25" s="398"/>
      <c r="M25" s="396"/>
      <c r="N25" s="396"/>
    </row>
    <row r="26" spans="1:14" ht="20.25" customHeight="1" x14ac:dyDescent="0.45">
      <c r="A26" s="405">
        <v>3</v>
      </c>
      <c r="B26" s="404" t="s">
        <v>203</v>
      </c>
      <c r="C26" s="403">
        <v>1</v>
      </c>
      <c r="D26" s="403">
        <v>0</v>
      </c>
      <c r="E26" s="402"/>
      <c r="F26" s="401">
        <v>1</v>
      </c>
      <c r="G26" s="401">
        <v>2</v>
      </c>
      <c r="H26" s="405">
        <v>3</v>
      </c>
      <c r="I26" s="404" t="s">
        <v>202</v>
      </c>
      <c r="J26" s="403">
        <v>0</v>
      </c>
      <c r="K26" s="403">
        <v>1</v>
      </c>
      <c r="L26" s="402"/>
      <c r="M26" s="401">
        <v>1</v>
      </c>
      <c r="N26" s="401">
        <v>2</v>
      </c>
    </row>
    <row r="27" spans="1:14" ht="20.25" customHeight="1" thickBot="1" x14ac:dyDescent="0.5">
      <c r="A27" s="400"/>
      <c r="B27" s="399" t="s">
        <v>201</v>
      </c>
      <c r="C27" s="398">
        <v>83</v>
      </c>
      <c r="D27" s="398"/>
      <c r="E27" s="397"/>
      <c r="F27" s="396"/>
      <c r="G27" s="396"/>
      <c r="H27" s="400"/>
      <c r="I27" s="399" t="s">
        <v>200</v>
      </c>
      <c r="J27" s="398"/>
      <c r="K27" s="398" t="s">
        <v>199</v>
      </c>
      <c r="L27" s="397"/>
      <c r="M27" s="396"/>
      <c r="N27" s="396"/>
    </row>
    <row r="28" spans="1:14" ht="17.25" customHeight="1" x14ac:dyDescent="0.45">
      <c r="A28" s="395"/>
      <c r="B28" s="395"/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</row>
  </sheetData>
  <mergeCells count="80">
    <mergeCell ref="H26:H27"/>
    <mergeCell ref="L26:L27"/>
    <mergeCell ref="M26:M27"/>
    <mergeCell ref="N26:N27"/>
    <mergeCell ref="A24:A25"/>
    <mergeCell ref="D24:D25"/>
    <mergeCell ref="F24:F25"/>
    <mergeCell ref="G24:G25"/>
    <mergeCell ref="M22:M23"/>
    <mergeCell ref="N22:N23"/>
    <mergeCell ref="A28:G28"/>
    <mergeCell ref="H28:N28"/>
    <mergeCell ref="M24:M25"/>
    <mergeCell ref="N24:N25"/>
    <mergeCell ref="A26:A27"/>
    <mergeCell ref="E26:E27"/>
    <mergeCell ref="F26:F27"/>
    <mergeCell ref="G26:G27"/>
    <mergeCell ref="H24:H25"/>
    <mergeCell ref="K24:K25"/>
    <mergeCell ref="A20:G20"/>
    <mergeCell ref="H20:N20"/>
    <mergeCell ref="A22:A23"/>
    <mergeCell ref="C22:C23"/>
    <mergeCell ref="F22:F23"/>
    <mergeCell ref="G22:G23"/>
    <mergeCell ref="H22:H23"/>
    <mergeCell ref="J22:J23"/>
    <mergeCell ref="A16:A17"/>
    <mergeCell ref="D16:D17"/>
    <mergeCell ref="F16:F17"/>
    <mergeCell ref="G16:G17"/>
    <mergeCell ref="H16:H17"/>
    <mergeCell ref="K16:K17"/>
    <mergeCell ref="M16:M17"/>
    <mergeCell ref="N16:N17"/>
    <mergeCell ref="A18:A19"/>
    <mergeCell ref="E18:E19"/>
    <mergeCell ref="F18:F19"/>
    <mergeCell ref="G18:G19"/>
    <mergeCell ref="H18:H19"/>
    <mergeCell ref="L18:L19"/>
    <mergeCell ref="M18:M19"/>
    <mergeCell ref="N18:N19"/>
    <mergeCell ref="A12:G12"/>
    <mergeCell ref="H12:N12"/>
    <mergeCell ref="A14:A15"/>
    <mergeCell ref="C14:C15"/>
    <mergeCell ref="F14:F15"/>
    <mergeCell ref="G14:G15"/>
    <mergeCell ref="H14:H15"/>
    <mergeCell ref="J14:J15"/>
    <mergeCell ref="M14:M15"/>
    <mergeCell ref="N14:N15"/>
    <mergeCell ref="A8:A9"/>
    <mergeCell ref="D8:D9"/>
    <mergeCell ref="F8:F9"/>
    <mergeCell ref="G8:G9"/>
    <mergeCell ref="H8:H9"/>
    <mergeCell ref="K8:K9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L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L25" sqref="L25"/>
    </sheetView>
  </sheetViews>
  <sheetFormatPr defaultColWidth="8.796875" defaultRowHeight="12.75" x14ac:dyDescent="0.3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796875" customWidth="1"/>
    <col min="9" max="9" width="1.6640625" style="136" customWidth="1"/>
    <col min="10" max="10" width="10.6640625" customWidth="1"/>
    <col min="11" max="11" width="1.6640625" style="136" customWidth="1"/>
    <col min="12" max="12" width="10.6640625" customWidth="1"/>
    <col min="13" max="13" width="1.6640625" style="137" customWidth="1"/>
    <col min="14" max="14" width="10.6640625" customWidth="1"/>
    <col min="15" max="15" width="1.6640625" style="136" customWidth="1"/>
    <col min="16" max="16" width="10.6640625" customWidth="1"/>
    <col min="17" max="17" width="1.6640625" style="137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79687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79687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79687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79687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79687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79687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79687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79687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79687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79687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79687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79687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79687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79687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79687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79687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79687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79687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79687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79687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79687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79687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79687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79687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79687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79687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79687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79687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79687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79687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79687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79687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79687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79687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79687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79687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79687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79687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79687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79687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79687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79687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79687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79687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79687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79687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79687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79687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79687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79687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79687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79687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79687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79687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79687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79687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79687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79687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79687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79687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79687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79687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79687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4.75" customHeight="1" x14ac:dyDescent="0.8">
      <c r="A1" s="1" t="str">
        <f>[1]Информация!$A$9</f>
        <v>Marina Open'21</v>
      </c>
      <c r="B1" s="2"/>
      <c r="C1" s="2"/>
      <c r="D1" s="3"/>
      <c r="E1" s="3"/>
      <c r="F1" s="4"/>
      <c r="G1" s="5"/>
      <c r="I1" s="7"/>
      <c r="J1" s="8"/>
      <c r="K1" s="7"/>
      <c r="L1" s="9" t="s">
        <v>0</v>
      </c>
      <c r="M1" s="2"/>
      <c r="N1" s="10"/>
      <c r="O1" s="7"/>
      <c r="Q1" s="7"/>
    </row>
    <row r="2" spans="1:17" s="17" customFormat="1" ht="12" customHeight="1" x14ac:dyDescent="0.3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45">
      <c r="A3" s="18" t="str">
        <f>[1]Информация!$A$15</f>
        <v>21-23 мая</v>
      </c>
      <c r="B3" s="19"/>
      <c r="C3" s="19"/>
      <c r="D3" s="19"/>
      <c r="E3" s="19"/>
      <c r="F3" s="18" t="str">
        <f>[1]Информация!$A$11</f>
        <v>Campa, Буча</v>
      </c>
      <c r="G3" s="19"/>
      <c r="H3" s="19"/>
      <c r="I3" s="20"/>
      <c r="J3" s="21"/>
      <c r="K3" s="22"/>
      <c r="L3" s="139"/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9" x14ac:dyDescent="0.35">
      <c r="A4" s="26"/>
      <c r="B4" s="27"/>
      <c r="C4" s="27"/>
      <c r="D4" s="27"/>
      <c r="E4" s="28" t="s">
        <v>8</v>
      </c>
      <c r="F4" s="28" t="s">
        <v>9</v>
      </c>
      <c r="G4" s="28"/>
      <c r="H4" s="27" t="s">
        <v>10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3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5" customFormat="1" ht="10.050000000000001" customHeight="1" x14ac:dyDescent="0.35">
      <c r="A6" s="36"/>
      <c r="O6" s="44"/>
      <c r="P6" s="43"/>
      <c r="Q6" s="44"/>
    </row>
    <row r="7" spans="1:17" s="45" customFormat="1" ht="10.050000000000001" customHeight="1" x14ac:dyDescent="0.35">
      <c r="A7" s="36"/>
      <c r="O7" s="49"/>
      <c r="P7" s="50"/>
      <c r="Q7" s="50"/>
    </row>
    <row r="8" spans="1:17" s="45" customFormat="1" ht="10.050000000000001" customHeight="1" x14ac:dyDescent="0.35">
      <c r="A8" s="36"/>
      <c r="B8" s="37"/>
      <c r="C8" s="38"/>
      <c r="D8" s="56"/>
      <c r="E8" s="57" t="s">
        <v>79</v>
      </c>
      <c r="F8" s="40"/>
      <c r="G8" s="41"/>
      <c r="H8" s="40"/>
      <c r="I8" s="42"/>
      <c r="J8" s="43"/>
      <c r="K8" s="44"/>
      <c r="L8" s="43"/>
      <c r="O8" s="44"/>
      <c r="P8" s="43"/>
      <c r="Q8" s="44"/>
    </row>
    <row r="9" spans="1:17" s="45" customFormat="1" ht="10.050000000000001" customHeight="1" x14ac:dyDescent="0.35">
      <c r="A9" s="36"/>
      <c r="B9" s="46"/>
      <c r="C9" s="46"/>
      <c r="D9" s="46"/>
      <c r="E9" s="57" t="s">
        <v>80</v>
      </c>
      <c r="F9" s="40"/>
      <c r="G9" s="41"/>
      <c r="H9" s="40"/>
      <c r="I9" s="47"/>
      <c r="J9" s="48"/>
      <c r="K9" s="44"/>
      <c r="L9" s="43"/>
      <c r="O9" s="44"/>
      <c r="P9" s="43"/>
      <c r="Q9" s="44"/>
    </row>
    <row r="10" spans="1:17" s="45" customFormat="1" ht="10.050000000000001" customHeight="1" x14ac:dyDescent="0.35">
      <c r="A10" s="36"/>
      <c r="B10" s="36"/>
      <c r="C10" s="36"/>
      <c r="D10" s="36"/>
      <c r="E10" s="43"/>
      <c r="F10" s="43"/>
      <c r="H10" s="43"/>
      <c r="I10" s="51"/>
      <c r="J10" s="70" t="s">
        <v>79</v>
      </c>
      <c r="K10" s="53"/>
      <c r="L10" s="43"/>
      <c r="O10" s="44"/>
      <c r="P10" s="43"/>
      <c r="Q10" s="44"/>
    </row>
    <row r="11" spans="1:17" s="45" customFormat="1" ht="10.050000000000001" customHeight="1" x14ac:dyDescent="0.35">
      <c r="A11" s="36"/>
      <c r="B11" s="36"/>
      <c r="C11" s="36"/>
      <c r="D11" s="36"/>
      <c r="E11" s="43"/>
      <c r="F11" s="43"/>
      <c r="H11" s="43"/>
      <c r="I11" s="51"/>
      <c r="J11" s="72" t="s">
        <v>80</v>
      </c>
      <c r="K11" s="55"/>
      <c r="L11" s="43"/>
      <c r="O11" s="44"/>
      <c r="P11" s="43"/>
      <c r="Q11" s="44"/>
    </row>
    <row r="12" spans="1:17" s="45" customFormat="1" ht="10.050000000000001" customHeight="1" x14ac:dyDescent="0.35">
      <c r="A12" s="36"/>
      <c r="B12" s="37"/>
      <c r="C12" s="38"/>
      <c r="D12" s="56"/>
      <c r="E12" s="57" t="s">
        <v>81</v>
      </c>
      <c r="F12" s="57"/>
      <c r="G12" s="58"/>
      <c r="H12" s="57"/>
      <c r="I12" s="59"/>
      <c r="J12" s="43">
        <v>84</v>
      </c>
      <c r="K12" s="84"/>
      <c r="L12" s="143" t="s">
        <v>82</v>
      </c>
      <c r="O12" s="44"/>
      <c r="P12" s="43"/>
      <c r="Q12" s="44"/>
    </row>
    <row r="13" spans="1:17" s="45" customFormat="1" ht="10.050000000000001" customHeight="1" x14ac:dyDescent="0.35">
      <c r="A13" s="36"/>
      <c r="B13" s="46"/>
      <c r="C13" s="46"/>
      <c r="D13" s="46"/>
      <c r="E13" s="57" t="s">
        <v>83</v>
      </c>
      <c r="F13" s="57"/>
      <c r="G13" s="58"/>
      <c r="H13" s="57"/>
      <c r="I13" s="62"/>
      <c r="J13" s="43"/>
      <c r="K13" s="84"/>
      <c r="L13" s="144"/>
      <c r="O13" s="44"/>
      <c r="P13" s="43"/>
      <c r="Q13" s="44"/>
    </row>
    <row r="14" spans="1:17" s="45" customFormat="1" ht="10.050000000000001" customHeight="1" x14ac:dyDescent="0.35">
      <c r="A14" s="36"/>
      <c r="O14" s="84"/>
      <c r="P14" s="43"/>
      <c r="Q14" s="44"/>
    </row>
    <row r="15" spans="1:17" s="45" customFormat="1" ht="10.050000000000001" customHeight="1" x14ac:dyDescent="0.35">
      <c r="A15" s="36"/>
      <c r="O15" s="84"/>
      <c r="P15" s="43"/>
      <c r="Q15" s="44"/>
    </row>
    <row r="16" spans="1:17" s="45" customFormat="1" ht="10.050000000000001" customHeight="1" x14ac:dyDescent="0.35">
      <c r="A16" s="36"/>
      <c r="B16" s="37"/>
      <c r="C16" s="38"/>
      <c r="D16" s="56"/>
      <c r="E16" s="140" t="s">
        <v>84</v>
      </c>
      <c r="F16" s="40"/>
      <c r="G16" s="41"/>
      <c r="H16" s="40"/>
      <c r="I16" s="42"/>
      <c r="J16" s="43"/>
      <c r="K16" s="44"/>
      <c r="L16" s="43"/>
      <c r="M16" s="44"/>
      <c r="N16" s="43"/>
      <c r="O16" s="84"/>
      <c r="P16" s="43"/>
      <c r="Q16" s="44"/>
    </row>
    <row r="17" spans="1:31" s="45" customFormat="1" ht="10.050000000000001" customHeight="1" x14ac:dyDescent="0.35">
      <c r="A17" s="36"/>
      <c r="B17" s="46"/>
      <c r="C17" s="46"/>
      <c r="D17" s="46"/>
      <c r="E17" s="140" t="s">
        <v>85</v>
      </c>
      <c r="F17" s="40"/>
      <c r="G17" s="41"/>
      <c r="H17" s="40"/>
      <c r="I17" s="47"/>
      <c r="J17" s="48"/>
      <c r="K17" s="44"/>
      <c r="L17" s="43"/>
      <c r="M17" s="44"/>
      <c r="N17" s="43"/>
      <c r="O17" s="86"/>
      <c r="P17" s="43"/>
      <c r="Q17" s="44"/>
      <c r="U17" s="145"/>
      <c r="V17" s="145"/>
      <c r="W17" s="146"/>
      <c r="X17" s="83"/>
      <c r="Y17" s="147"/>
      <c r="Z17" s="148"/>
      <c r="AA17" s="147"/>
      <c r="AB17" s="149"/>
      <c r="AC17" s="83"/>
      <c r="AD17" s="84"/>
      <c r="AE17" s="83"/>
    </row>
    <row r="18" spans="1:31" s="45" customFormat="1" ht="10.050000000000001" customHeight="1" x14ac:dyDescent="0.35">
      <c r="A18" s="36"/>
      <c r="B18" s="36"/>
      <c r="C18" s="36"/>
      <c r="D18" s="36"/>
      <c r="E18" s="43"/>
      <c r="F18" s="43"/>
      <c r="H18" s="43"/>
      <c r="I18" s="51"/>
      <c r="J18" s="70" t="s">
        <v>84</v>
      </c>
      <c r="K18" s="53"/>
      <c r="L18" s="43"/>
      <c r="M18" s="44"/>
      <c r="N18" s="43"/>
      <c r="O18" s="84"/>
      <c r="P18" s="83"/>
      <c r="Q18" s="84"/>
      <c r="U18" s="150"/>
      <c r="V18" s="150"/>
      <c r="W18" s="150"/>
      <c r="X18" s="83"/>
      <c r="Y18" s="147"/>
      <c r="Z18" s="148"/>
      <c r="AA18" s="147"/>
      <c r="AB18" s="151"/>
      <c r="AC18" s="147"/>
      <c r="AD18" s="84"/>
      <c r="AE18" s="83"/>
    </row>
    <row r="19" spans="1:31" s="45" customFormat="1" ht="10.050000000000001" customHeight="1" x14ac:dyDescent="0.35">
      <c r="A19" s="36"/>
      <c r="B19" s="36"/>
      <c r="C19" s="36"/>
      <c r="D19" s="36"/>
      <c r="E19" s="43"/>
      <c r="F19" s="43"/>
      <c r="H19" s="43"/>
      <c r="I19" s="51"/>
      <c r="J19" s="72" t="s">
        <v>85</v>
      </c>
      <c r="K19" s="55"/>
      <c r="L19" s="43"/>
      <c r="M19" s="44"/>
      <c r="N19" s="43"/>
      <c r="O19" s="84"/>
      <c r="P19" s="83"/>
      <c r="Q19" s="84"/>
      <c r="U19" s="152"/>
      <c r="V19" s="152"/>
      <c r="W19" s="152"/>
      <c r="X19" s="83"/>
      <c r="Y19" s="83"/>
      <c r="Z19" s="153"/>
      <c r="AA19" s="83"/>
      <c r="AB19" s="142"/>
      <c r="AC19" s="141"/>
      <c r="AD19" s="85"/>
      <c r="AE19" s="83"/>
    </row>
    <row r="20" spans="1:31" s="45" customFormat="1" ht="10.050000000000001" customHeight="1" x14ac:dyDescent="0.35">
      <c r="A20" s="36"/>
      <c r="B20" s="37"/>
      <c r="C20" s="38"/>
      <c r="D20" s="56"/>
      <c r="E20" s="57" t="s">
        <v>86</v>
      </c>
      <c r="F20" s="57"/>
      <c r="G20" s="58"/>
      <c r="H20" s="57"/>
      <c r="I20" s="59"/>
      <c r="J20" s="43">
        <v>84</v>
      </c>
      <c r="K20" s="60"/>
      <c r="L20" s="61"/>
      <c r="M20" s="53"/>
      <c r="N20" s="43"/>
      <c r="O20" s="84"/>
      <c r="P20" s="83"/>
      <c r="Q20" s="84"/>
      <c r="U20" s="152"/>
      <c r="V20" s="152"/>
      <c r="W20" s="152"/>
      <c r="X20" s="83"/>
      <c r="Y20" s="83"/>
      <c r="Z20" s="153"/>
      <c r="AA20" s="83"/>
      <c r="AB20" s="142"/>
      <c r="AC20" s="141"/>
      <c r="AD20" s="86"/>
      <c r="AE20" s="83"/>
    </row>
    <row r="21" spans="1:31" s="45" customFormat="1" ht="10.050000000000001" customHeight="1" x14ac:dyDescent="0.35">
      <c r="A21" s="36"/>
      <c r="B21" s="46"/>
      <c r="C21" s="46"/>
      <c r="D21" s="46"/>
      <c r="E21" s="57" t="s">
        <v>87</v>
      </c>
      <c r="F21" s="57"/>
      <c r="G21" s="58"/>
      <c r="H21" s="57"/>
      <c r="I21" s="62"/>
      <c r="J21" s="43"/>
      <c r="K21" s="60"/>
      <c r="L21" s="63"/>
      <c r="M21" s="64"/>
      <c r="N21" s="43"/>
      <c r="O21" s="84"/>
      <c r="P21" s="83"/>
      <c r="Q21" s="84"/>
      <c r="U21" s="145"/>
      <c r="V21" s="145"/>
      <c r="W21" s="146"/>
      <c r="X21" s="83"/>
      <c r="Y21" s="83"/>
      <c r="Z21" s="153"/>
      <c r="AA21" s="83"/>
      <c r="AB21" s="142"/>
      <c r="AC21" s="83"/>
      <c r="AD21" s="84"/>
      <c r="AE21" s="143"/>
    </row>
    <row r="22" spans="1:31" s="45" customFormat="1" ht="10.050000000000001" customHeight="1" x14ac:dyDescent="0.35">
      <c r="A22" s="36"/>
      <c r="B22" s="36"/>
      <c r="C22" s="36"/>
      <c r="D22" s="65"/>
      <c r="E22" s="43"/>
      <c r="F22" s="43"/>
      <c r="H22" s="43"/>
      <c r="I22" s="66"/>
      <c r="J22" s="43"/>
      <c r="K22" s="60"/>
      <c r="L22" s="70" t="s">
        <v>88</v>
      </c>
      <c r="M22" s="44"/>
      <c r="N22" s="43"/>
      <c r="O22" s="84"/>
      <c r="P22" s="83"/>
      <c r="Q22" s="84"/>
      <c r="U22" s="150"/>
      <c r="V22" s="150"/>
      <c r="W22" s="150"/>
      <c r="X22" s="83"/>
      <c r="Y22" s="83"/>
      <c r="Z22" s="153"/>
      <c r="AA22" s="83"/>
      <c r="AB22" s="86"/>
      <c r="AC22" s="83"/>
      <c r="AD22" s="84"/>
      <c r="AE22" s="144"/>
    </row>
    <row r="23" spans="1:31" s="45" customFormat="1" ht="10.050000000000001" customHeight="1" x14ac:dyDescent="0.35">
      <c r="A23" s="36"/>
      <c r="B23" s="36"/>
      <c r="C23" s="36"/>
      <c r="D23" s="65"/>
      <c r="E23" s="43"/>
      <c r="F23" s="43"/>
      <c r="H23" s="43"/>
      <c r="I23" s="66"/>
      <c r="J23" s="43"/>
      <c r="K23" s="51"/>
      <c r="L23" s="72" t="s">
        <v>89</v>
      </c>
      <c r="M23" s="55"/>
      <c r="N23" s="43"/>
      <c r="O23" s="84"/>
      <c r="P23" s="83"/>
      <c r="Q23" s="84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</row>
    <row r="24" spans="1:31" s="45" customFormat="1" ht="10.050000000000001" customHeight="1" x14ac:dyDescent="0.35">
      <c r="A24" s="36"/>
      <c r="B24" s="37"/>
      <c r="C24" s="38"/>
      <c r="D24" s="56"/>
      <c r="E24" s="57" t="s">
        <v>88</v>
      </c>
      <c r="F24" s="57"/>
      <c r="G24" s="58"/>
      <c r="H24" s="57"/>
      <c r="I24" s="68"/>
      <c r="J24" s="43"/>
      <c r="K24" s="69"/>
      <c r="L24" s="43">
        <v>86</v>
      </c>
      <c r="M24" s="84"/>
      <c r="N24" s="143" t="s">
        <v>90</v>
      </c>
      <c r="O24" s="84"/>
      <c r="P24" s="83"/>
      <c r="Q24" s="84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</row>
    <row r="25" spans="1:31" s="45" customFormat="1" ht="10.050000000000001" customHeight="1" x14ac:dyDescent="0.35">
      <c r="A25" s="36"/>
      <c r="B25" s="46"/>
      <c r="C25" s="46"/>
      <c r="D25" s="46"/>
      <c r="E25" s="57" t="s">
        <v>89</v>
      </c>
      <c r="F25" s="57"/>
      <c r="G25" s="58"/>
      <c r="H25" s="57"/>
      <c r="I25" s="62"/>
      <c r="J25" s="48"/>
      <c r="K25" s="60"/>
      <c r="L25" s="43"/>
      <c r="M25" s="84"/>
      <c r="N25" s="83"/>
      <c r="O25" s="84"/>
      <c r="P25" s="83"/>
      <c r="Q25" s="84"/>
    </row>
    <row r="26" spans="1:31" s="45" customFormat="1" ht="10.050000000000001" customHeight="1" x14ac:dyDescent="0.35">
      <c r="A26" s="36"/>
      <c r="B26" s="36"/>
      <c r="C26" s="36"/>
      <c r="D26" s="65"/>
      <c r="E26" s="43"/>
      <c r="F26" s="43"/>
      <c r="H26" s="43"/>
      <c r="I26" s="51"/>
      <c r="J26" s="70" t="s">
        <v>88</v>
      </c>
      <c r="K26" s="71"/>
      <c r="L26" s="43"/>
      <c r="M26" s="84"/>
      <c r="N26" s="83"/>
      <c r="O26" s="84"/>
      <c r="P26" s="83"/>
      <c r="Q26" s="84"/>
    </row>
    <row r="27" spans="1:31" s="45" customFormat="1" ht="10.050000000000001" customHeight="1" x14ac:dyDescent="0.35">
      <c r="A27" s="36"/>
      <c r="B27" s="36"/>
      <c r="C27" s="36"/>
      <c r="D27" s="65"/>
      <c r="E27" s="43"/>
      <c r="F27" s="43"/>
      <c r="H27" s="43"/>
      <c r="I27" s="51"/>
      <c r="J27" s="72" t="s">
        <v>89</v>
      </c>
      <c r="K27" s="62"/>
      <c r="L27" s="43"/>
      <c r="M27" s="84"/>
      <c r="N27" s="83"/>
      <c r="O27" s="84"/>
      <c r="P27" s="83"/>
      <c r="Q27" s="84"/>
    </row>
    <row r="28" spans="1:31" s="45" customFormat="1" ht="10.050000000000001" customHeight="1" x14ac:dyDescent="0.35">
      <c r="A28" s="36"/>
      <c r="B28" s="37"/>
      <c r="C28" s="38"/>
      <c r="D28" s="56"/>
      <c r="E28" s="57" t="s">
        <v>91</v>
      </c>
      <c r="F28" s="57"/>
      <c r="G28" s="58"/>
      <c r="H28" s="57"/>
      <c r="I28" s="59"/>
      <c r="J28" s="43" t="s">
        <v>92</v>
      </c>
      <c r="K28" s="44"/>
      <c r="L28" s="61"/>
      <c r="M28" s="85"/>
      <c r="N28" s="83"/>
      <c r="O28" s="84"/>
      <c r="P28" s="83"/>
      <c r="Q28" s="84"/>
    </row>
    <row r="29" spans="1:31" s="45" customFormat="1" ht="10.050000000000001" customHeight="1" x14ac:dyDescent="0.35">
      <c r="A29" s="36"/>
      <c r="B29" s="46"/>
      <c r="C29" s="46"/>
      <c r="D29" s="46"/>
      <c r="E29" s="57" t="s">
        <v>93</v>
      </c>
      <c r="F29" s="57"/>
      <c r="G29" s="58"/>
      <c r="H29" s="57"/>
      <c r="I29" s="62"/>
      <c r="J29" s="43"/>
      <c r="K29" s="44"/>
      <c r="L29" s="63"/>
      <c r="M29" s="86"/>
      <c r="N29" s="83"/>
      <c r="O29" s="84"/>
      <c r="P29" s="83"/>
      <c r="Q29" s="84"/>
    </row>
    <row r="30" spans="1:31" s="45" customFormat="1" ht="10.050000000000001" customHeight="1" x14ac:dyDescent="0.35">
      <c r="A30" s="36"/>
      <c r="B30" s="36"/>
      <c r="C30" s="36"/>
      <c r="D30" s="36"/>
      <c r="E30" s="43"/>
      <c r="F30" s="43"/>
      <c r="H30" s="43"/>
      <c r="I30" s="66"/>
      <c r="J30" s="43"/>
      <c r="K30" s="44"/>
      <c r="L30" s="43"/>
      <c r="M30" s="84"/>
      <c r="N30" s="141"/>
      <c r="O30" s="84"/>
      <c r="P30" s="83"/>
      <c r="Q30" s="84"/>
    </row>
    <row r="31" spans="1:31" s="45" customFormat="1" ht="10.050000000000001" customHeight="1" x14ac:dyDescent="0.35">
      <c r="A31" s="152"/>
      <c r="B31" s="150"/>
      <c r="C31" s="150"/>
      <c r="D31" s="150"/>
      <c r="E31" s="83"/>
      <c r="F31" s="83"/>
      <c r="G31" s="153"/>
      <c r="H31" s="83"/>
      <c r="I31" s="86"/>
      <c r="J31" s="83"/>
      <c r="K31" s="84"/>
      <c r="L31" s="144"/>
      <c r="M31" s="86"/>
      <c r="N31" s="83"/>
      <c r="O31" s="84"/>
      <c r="P31" s="83"/>
      <c r="Q31" s="44"/>
    </row>
    <row r="32" spans="1:31" s="45" customFormat="1" ht="10.050000000000001" customHeight="1" x14ac:dyDescent="0.35">
      <c r="A32" s="152"/>
      <c r="B32" s="37"/>
      <c r="C32" s="38"/>
      <c r="D32" s="56"/>
      <c r="E32" s="57" t="s">
        <v>86</v>
      </c>
      <c r="F32" s="57"/>
      <c r="G32" s="58"/>
      <c r="H32" s="57"/>
      <c r="I32" s="68"/>
      <c r="J32" s="43"/>
      <c r="K32" s="84"/>
      <c r="L32" s="83"/>
      <c r="M32" s="84"/>
      <c r="N32" s="83"/>
      <c r="O32" s="84"/>
      <c r="P32" s="83"/>
      <c r="Q32" s="44"/>
    </row>
    <row r="33" spans="1:17" s="45" customFormat="1" ht="10.050000000000001" customHeight="1" x14ac:dyDescent="0.35">
      <c r="A33" s="152"/>
      <c r="B33" s="46"/>
      <c r="C33" s="46"/>
      <c r="D33" s="46"/>
      <c r="E33" s="57" t="s">
        <v>87</v>
      </c>
      <c r="F33" s="57"/>
      <c r="G33" s="58"/>
      <c r="H33" s="57"/>
      <c r="I33" s="62"/>
      <c r="J33" s="48"/>
      <c r="K33" s="84"/>
      <c r="L33" s="83"/>
      <c r="M33" s="86"/>
      <c r="N33" s="83"/>
      <c r="O33" s="84"/>
      <c r="P33" s="83"/>
      <c r="Q33" s="44"/>
    </row>
    <row r="34" spans="1:17" s="45" customFormat="1" ht="10.050000000000001" customHeight="1" x14ac:dyDescent="0.35">
      <c r="A34" s="152"/>
      <c r="B34" s="36"/>
      <c r="C34" s="36"/>
      <c r="D34" s="65"/>
      <c r="E34" s="43"/>
      <c r="F34" s="43"/>
      <c r="H34" s="43"/>
      <c r="I34" s="51"/>
      <c r="J34" s="70" t="s">
        <v>86</v>
      </c>
      <c r="K34" s="85"/>
      <c r="L34" s="83"/>
      <c r="M34" s="84"/>
      <c r="N34" s="143"/>
      <c r="O34" s="84"/>
      <c r="P34" s="83"/>
      <c r="Q34" s="44"/>
    </row>
    <row r="35" spans="1:17" s="45" customFormat="1" ht="10.050000000000001" customHeight="1" x14ac:dyDescent="0.35">
      <c r="A35" s="152"/>
      <c r="B35" s="36"/>
      <c r="C35" s="36"/>
      <c r="D35" s="65"/>
      <c r="E35" s="43"/>
      <c r="F35" s="43"/>
      <c r="H35" s="43"/>
      <c r="I35" s="51"/>
      <c r="J35" s="72" t="s">
        <v>87</v>
      </c>
      <c r="K35" s="55"/>
      <c r="L35" s="83"/>
      <c r="M35" s="84"/>
      <c r="N35" s="83"/>
      <c r="O35" s="84"/>
      <c r="P35" s="83"/>
      <c r="Q35" s="44"/>
    </row>
    <row r="36" spans="1:17" s="45" customFormat="1" ht="10.050000000000001" customHeight="1" x14ac:dyDescent="0.35">
      <c r="A36" s="152"/>
      <c r="B36" s="37"/>
      <c r="C36" s="38"/>
      <c r="D36" s="56"/>
      <c r="E36" s="57" t="s">
        <v>91</v>
      </c>
      <c r="F36" s="57"/>
      <c r="G36" s="58"/>
      <c r="H36" s="57"/>
      <c r="I36" s="59"/>
      <c r="J36" s="43" t="s">
        <v>92</v>
      </c>
      <c r="K36" s="44"/>
      <c r="L36" s="61" t="s">
        <v>94</v>
      </c>
      <c r="M36" s="84"/>
      <c r="N36" s="83"/>
      <c r="O36" s="84"/>
      <c r="P36" s="83"/>
      <c r="Q36" s="44"/>
    </row>
    <row r="37" spans="1:17" s="45" customFormat="1" ht="10.050000000000001" customHeight="1" x14ac:dyDescent="0.35">
      <c r="A37" s="152"/>
      <c r="B37" s="46"/>
      <c r="C37" s="46"/>
      <c r="D37" s="46"/>
      <c r="E37" s="57" t="s">
        <v>93</v>
      </c>
      <c r="F37" s="57"/>
      <c r="G37" s="58"/>
      <c r="H37" s="57"/>
      <c r="I37" s="62"/>
      <c r="J37" s="43"/>
      <c r="K37" s="44"/>
      <c r="L37" s="63"/>
      <c r="M37" s="84"/>
      <c r="N37" s="83"/>
      <c r="O37" s="84"/>
      <c r="P37" s="83"/>
      <c r="Q37" s="44"/>
    </row>
    <row r="38" spans="1:17" s="45" customFormat="1" ht="10.050000000000001" customHeight="1" x14ac:dyDescent="0.35">
      <c r="A38" s="152"/>
      <c r="B38" s="145"/>
      <c r="C38" s="145"/>
      <c r="D38" s="146"/>
      <c r="E38" s="83"/>
      <c r="F38" s="147"/>
      <c r="G38" s="148"/>
      <c r="H38" s="147"/>
      <c r="I38" s="149"/>
      <c r="J38" s="83"/>
      <c r="K38" s="84"/>
      <c r="L38" s="143"/>
      <c r="M38" s="85"/>
      <c r="N38" s="83"/>
      <c r="O38" s="84"/>
      <c r="P38" s="83"/>
      <c r="Q38" s="44"/>
    </row>
    <row r="39" spans="1:17" s="45" customFormat="1" ht="10.050000000000001" customHeight="1" x14ac:dyDescent="0.35">
      <c r="A39" s="152"/>
      <c r="B39" s="150"/>
      <c r="C39" s="150"/>
      <c r="D39" s="150"/>
      <c r="E39" s="83"/>
      <c r="F39" s="147"/>
      <c r="G39" s="148"/>
      <c r="H39" s="147"/>
      <c r="I39" s="151"/>
      <c r="J39" s="83"/>
      <c r="K39" s="84"/>
      <c r="L39" s="144"/>
      <c r="M39" s="86"/>
      <c r="N39" s="83"/>
      <c r="O39" s="84"/>
      <c r="P39" s="83"/>
      <c r="Q39" s="44"/>
    </row>
    <row r="40" spans="1:17" s="45" customFormat="1" ht="10.050000000000001" customHeight="1" x14ac:dyDescent="0.35">
      <c r="A40" s="152"/>
      <c r="B40" s="152"/>
      <c r="C40" s="152"/>
      <c r="D40" s="152"/>
      <c r="E40" s="83"/>
      <c r="F40" s="83"/>
      <c r="G40" s="153"/>
      <c r="H40" s="83"/>
      <c r="I40" s="142"/>
      <c r="J40" s="83"/>
      <c r="K40" s="84"/>
      <c r="L40" s="83"/>
      <c r="M40" s="84"/>
      <c r="N40" s="141"/>
      <c r="O40" s="84"/>
      <c r="P40" s="83"/>
      <c r="Q40" s="44"/>
    </row>
    <row r="41" spans="1:17" s="45" customFormat="1" ht="10.050000000000001" customHeight="1" x14ac:dyDescent="0.35">
      <c r="A41" s="152"/>
      <c r="B41" s="152"/>
      <c r="C41" s="152"/>
      <c r="D41" s="152"/>
      <c r="E41" s="83"/>
      <c r="F41" s="83"/>
      <c r="G41" s="153"/>
      <c r="H41" s="83"/>
      <c r="I41" s="142"/>
      <c r="J41" s="83"/>
      <c r="K41" s="84"/>
      <c r="L41" s="83"/>
      <c r="M41" s="142"/>
      <c r="N41" s="141"/>
      <c r="O41" s="86"/>
      <c r="P41" s="83"/>
      <c r="Q41" s="44"/>
    </row>
    <row r="42" spans="1:17" s="45" customFormat="1" ht="10.050000000000001" customHeight="1" x14ac:dyDescent="0.35">
      <c r="A42" s="152"/>
      <c r="B42" s="145"/>
      <c r="C42" s="145"/>
      <c r="D42" s="146"/>
      <c r="E42" s="83"/>
      <c r="F42" s="83"/>
      <c r="G42" s="153"/>
      <c r="H42" s="83"/>
      <c r="I42" s="142"/>
      <c r="J42" s="83"/>
      <c r="K42" s="84"/>
      <c r="L42" s="83"/>
      <c r="M42" s="84"/>
      <c r="N42" s="83"/>
      <c r="O42" s="84"/>
      <c r="P42" s="83"/>
      <c r="Q42" s="44"/>
    </row>
    <row r="43" spans="1:17" ht="15.75" customHeight="1" x14ac:dyDescent="0.35"/>
    <row r="44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workbookViewId="0">
      <selection activeCell="N23" sqref="N23"/>
    </sheetView>
  </sheetViews>
  <sheetFormatPr defaultColWidth="8.796875" defaultRowHeight="12.75" x14ac:dyDescent="0.3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796875" customWidth="1"/>
    <col min="9" max="9" width="1.6640625" style="136" customWidth="1"/>
    <col min="10" max="10" width="10.6640625" customWidth="1"/>
    <col min="11" max="11" width="1.6640625" style="136" customWidth="1"/>
    <col min="12" max="12" width="10.6640625" customWidth="1"/>
    <col min="13" max="13" width="1.6640625" style="137" customWidth="1"/>
    <col min="14" max="14" width="10.6640625" customWidth="1"/>
    <col min="15" max="15" width="1.6640625" style="136" customWidth="1"/>
    <col min="16" max="16" width="10.6640625" customWidth="1"/>
    <col min="17" max="17" width="1.6640625" style="137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79687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79687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79687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79687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79687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79687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79687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79687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79687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79687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79687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79687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79687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79687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79687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79687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79687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79687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79687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79687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79687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79687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79687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79687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79687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79687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79687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79687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79687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79687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79687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79687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79687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79687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79687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79687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79687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79687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79687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79687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79687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79687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79687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79687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79687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79687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79687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79687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79687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79687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79687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79687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79687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79687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79687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79687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79687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79687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79687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79687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79687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79687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79687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6.25" customHeight="1" x14ac:dyDescent="0.85">
      <c r="A1" s="138" t="str">
        <f>[1]Информация!$A$9</f>
        <v>Marina Open'21</v>
      </c>
      <c r="B1" s="2"/>
      <c r="C1" s="2"/>
      <c r="D1" s="3"/>
      <c r="E1" s="3"/>
      <c r="F1" s="4"/>
      <c r="G1" s="5"/>
      <c r="I1" s="7"/>
      <c r="J1" s="8"/>
      <c r="K1" s="7"/>
      <c r="L1" s="9" t="s">
        <v>0</v>
      </c>
      <c r="M1" s="2"/>
      <c r="N1" s="10"/>
      <c r="O1" s="7"/>
      <c r="Q1" s="7"/>
    </row>
    <row r="2" spans="1:17" s="17" customFormat="1" ht="12" customHeight="1" x14ac:dyDescent="0.3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45">
      <c r="A3" s="18" t="str">
        <f>[1]Информация!$A$15</f>
        <v>21-23 мая</v>
      </c>
      <c r="B3" s="19"/>
      <c r="C3" s="19"/>
      <c r="D3" s="19"/>
      <c r="E3" s="19"/>
      <c r="F3" s="18" t="str">
        <f>[1]Информация!$A$11</f>
        <v>Campa, Буча</v>
      </c>
      <c r="G3" s="19"/>
      <c r="H3" s="19"/>
      <c r="I3" s="20"/>
      <c r="J3" s="21"/>
      <c r="K3" s="22"/>
      <c r="L3" s="139"/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9" x14ac:dyDescent="0.35">
      <c r="A4" s="26"/>
      <c r="B4" s="27"/>
      <c r="C4" s="27"/>
      <c r="D4" s="27"/>
      <c r="E4" s="28" t="s">
        <v>8</v>
      </c>
      <c r="F4" s="28" t="s">
        <v>9</v>
      </c>
      <c r="G4" s="28"/>
      <c r="H4" s="27" t="s">
        <v>10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3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5" customFormat="1" ht="10.050000000000001" customHeight="1" x14ac:dyDescent="0.35">
      <c r="A6" s="36"/>
      <c r="B6" s="37"/>
      <c r="C6" s="38"/>
      <c r="D6" s="56"/>
      <c r="E6" s="140" t="s">
        <v>61</v>
      </c>
      <c r="F6" s="40"/>
      <c r="G6" s="41"/>
      <c r="H6" s="40"/>
      <c r="I6" s="42"/>
      <c r="J6" s="43"/>
      <c r="K6" s="44"/>
      <c r="L6" s="43"/>
      <c r="M6" s="44"/>
      <c r="N6" s="43"/>
      <c r="O6" s="44"/>
      <c r="P6" s="43"/>
      <c r="Q6" s="44"/>
    </row>
    <row r="7" spans="1:17" s="45" customFormat="1" ht="10.050000000000001" customHeight="1" x14ac:dyDescent="0.35">
      <c r="A7" s="36"/>
      <c r="B7" s="46"/>
      <c r="C7" s="46"/>
      <c r="D7" s="46"/>
      <c r="E7" s="140" t="s">
        <v>62</v>
      </c>
      <c r="F7" s="40"/>
      <c r="G7" s="41"/>
      <c r="H7" s="40"/>
      <c r="I7" s="47"/>
      <c r="J7" s="48"/>
      <c r="K7" s="44"/>
      <c r="L7" s="43"/>
      <c r="M7" s="44"/>
      <c r="N7" s="43"/>
      <c r="O7" s="49"/>
      <c r="P7" s="50"/>
      <c r="Q7" s="50"/>
    </row>
    <row r="8" spans="1:17" s="45" customFormat="1" ht="10.050000000000001" customHeight="1" x14ac:dyDescent="0.35">
      <c r="A8" s="36"/>
      <c r="B8" s="36"/>
      <c r="C8" s="36"/>
      <c r="D8" s="36"/>
      <c r="E8" s="43"/>
      <c r="F8" s="43"/>
      <c r="H8" s="43"/>
      <c r="I8" s="51"/>
      <c r="J8" s="70" t="s">
        <v>63</v>
      </c>
      <c r="K8" s="53"/>
      <c r="L8" s="43"/>
      <c r="M8" s="44"/>
      <c r="N8" s="43"/>
      <c r="O8" s="44"/>
      <c r="P8" s="43"/>
      <c r="Q8" s="44"/>
    </row>
    <row r="9" spans="1:17" s="45" customFormat="1" ht="10.050000000000001" customHeight="1" x14ac:dyDescent="0.35">
      <c r="A9" s="36"/>
      <c r="B9" s="36"/>
      <c r="C9" s="36"/>
      <c r="D9" s="36"/>
      <c r="E9" s="43"/>
      <c r="F9" s="43"/>
      <c r="H9" s="43"/>
      <c r="I9" s="51"/>
      <c r="J9" s="72" t="s">
        <v>64</v>
      </c>
      <c r="K9" s="55"/>
      <c r="L9" s="43"/>
      <c r="M9" s="44"/>
      <c r="N9" s="43"/>
      <c r="O9" s="44"/>
      <c r="P9" s="43"/>
      <c r="Q9" s="44"/>
    </row>
    <row r="10" spans="1:17" s="45" customFormat="1" ht="10.050000000000001" customHeight="1" x14ac:dyDescent="0.35">
      <c r="A10" s="36"/>
      <c r="B10" s="37"/>
      <c r="C10" s="38"/>
      <c r="D10" s="56"/>
      <c r="E10" s="57" t="s">
        <v>63</v>
      </c>
      <c r="F10" s="57"/>
      <c r="G10" s="58"/>
      <c r="H10" s="57"/>
      <c r="I10" s="59"/>
      <c r="J10" s="43">
        <v>82</v>
      </c>
      <c r="K10" s="60"/>
      <c r="L10" s="61"/>
      <c r="M10" s="53"/>
      <c r="N10" s="43"/>
      <c r="O10" s="44"/>
      <c r="P10" s="43"/>
      <c r="Q10" s="44"/>
    </row>
    <row r="11" spans="1:17" s="45" customFormat="1" ht="10.050000000000001" customHeight="1" x14ac:dyDescent="0.35">
      <c r="A11" s="36"/>
      <c r="B11" s="46"/>
      <c r="C11" s="46"/>
      <c r="D11" s="46"/>
      <c r="E11" s="57" t="s">
        <v>64</v>
      </c>
      <c r="F11" s="57"/>
      <c r="G11" s="58"/>
      <c r="H11" s="57"/>
      <c r="I11" s="62"/>
      <c r="J11" s="43"/>
      <c r="K11" s="60"/>
      <c r="L11" s="63"/>
      <c r="M11" s="64"/>
      <c r="N11" s="43"/>
      <c r="O11" s="44"/>
      <c r="P11" s="43"/>
      <c r="Q11" s="44"/>
    </row>
    <row r="12" spans="1:17" s="45" customFormat="1" ht="10.050000000000001" customHeight="1" x14ac:dyDescent="0.35">
      <c r="A12" s="36"/>
      <c r="B12" s="36"/>
      <c r="C12" s="36"/>
      <c r="D12" s="65"/>
      <c r="E12" s="43"/>
      <c r="F12" s="43"/>
      <c r="H12" s="43"/>
      <c r="I12" s="66"/>
      <c r="J12" s="43"/>
      <c r="K12" s="60"/>
      <c r="L12" s="70" t="s">
        <v>65</v>
      </c>
      <c r="M12" s="44"/>
      <c r="N12" s="43"/>
      <c r="O12" s="44"/>
      <c r="P12" s="43"/>
      <c r="Q12" s="44"/>
    </row>
    <row r="13" spans="1:17" s="45" customFormat="1" ht="10.050000000000001" customHeight="1" x14ac:dyDescent="0.35">
      <c r="A13" s="36"/>
      <c r="B13" s="36"/>
      <c r="C13" s="36"/>
      <c r="D13" s="65"/>
      <c r="E13" s="43"/>
      <c r="F13" s="43"/>
      <c r="H13" s="43"/>
      <c r="I13" s="66"/>
      <c r="J13" s="43"/>
      <c r="K13" s="51"/>
      <c r="L13" s="72" t="s">
        <v>66</v>
      </c>
      <c r="M13" s="55"/>
      <c r="N13" s="43"/>
      <c r="O13" s="44"/>
      <c r="P13" s="43"/>
      <c r="Q13" s="44"/>
    </row>
    <row r="14" spans="1:17" s="45" customFormat="1" ht="10.050000000000001" customHeight="1" x14ac:dyDescent="0.35">
      <c r="A14" s="36"/>
      <c r="B14" s="37"/>
      <c r="C14" s="38"/>
      <c r="D14" s="56"/>
      <c r="E14" s="57" t="s">
        <v>67</v>
      </c>
      <c r="F14" s="57"/>
      <c r="G14" s="58"/>
      <c r="H14" s="57"/>
      <c r="I14" s="68"/>
      <c r="J14" s="43"/>
      <c r="K14" s="69"/>
      <c r="L14" s="43" t="s">
        <v>68</v>
      </c>
      <c r="M14" s="60"/>
      <c r="N14" s="61"/>
      <c r="O14" s="44"/>
      <c r="P14" s="43"/>
      <c r="Q14" s="44"/>
    </row>
    <row r="15" spans="1:17" s="45" customFormat="1" ht="10.050000000000001" customHeight="1" x14ac:dyDescent="0.35">
      <c r="A15" s="36"/>
      <c r="B15" s="46"/>
      <c r="C15" s="46"/>
      <c r="D15" s="46"/>
      <c r="E15" s="57" t="s">
        <v>69</v>
      </c>
      <c r="F15" s="57"/>
      <c r="G15" s="58"/>
      <c r="H15" s="57"/>
      <c r="I15" s="62"/>
      <c r="J15" s="48"/>
      <c r="K15" s="60"/>
      <c r="L15" s="43"/>
      <c r="M15" s="60"/>
      <c r="N15" s="43"/>
      <c r="O15" s="44"/>
      <c r="P15" s="43"/>
      <c r="Q15" s="44"/>
    </row>
    <row r="16" spans="1:17" s="45" customFormat="1" ht="10.050000000000001" customHeight="1" x14ac:dyDescent="0.35">
      <c r="A16" s="36"/>
      <c r="B16" s="36"/>
      <c r="C16" s="36"/>
      <c r="D16" s="65"/>
      <c r="E16" s="43"/>
      <c r="F16" s="43"/>
      <c r="H16" s="43"/>
      <c r="I16" s="51"/>
      <c r="J16" s="70" t="s">
        <v>65</v>
      </c>
      <c r="K16" s="71"/>
      <c r="L16" s="43"/>
      <c r="M16" s="60"/>
      <c r="N16" s="43"/>
      <c r="O16" s="44"/>
      <c r="P16" s="43"/>
      <c r="Q16" s="44"/>
    </row>
    <row r="17" spans="1:17" s="45" customFormat="1" ht="10.050000000000001" customHeight="1" x14ac:dyDescent="0.35">
      <c r="A17" s="36"/>
      <c r="B17" s="36"/>
      <c r="C17" s="36"/>
      <c r="D17" s="65"/>
      <c r="E17" s="43"/>
      <c r="F17" s="43"/>
      <c r="H17" s="43"/>
      <c r="I17" s="51"/>
      <c r="J17" s="72" t="s">
        <v>66</v>
      </c>
      <c r="K17" s="62"/>
      <c r="L17" s="43"/>
      <c r="M17" s="60"/>
      <c r="N17" s="43"/>
      <c r="O17" s="44"/>
      <c r="P17" s="43"/>
      <c r="Q17" s="44"/>
    </row>
    <row r="18" spans="1:17" s="45" customFormat="1" ht="10.050000000000001" customHeight="1" x14ac:dyDescent="0.35">
      <c r="A18" s="36"/>
      <c r="B18" s="37"/>
      <c r="C18" s="38"/>
      <c r="D18" s="56"/>
      <c r="E18" s="57" t="s">
        <v>65</v>
      </c>
      <c r="F18" s="57"/>
      <c r="G18" s="58"/>
      <c r="H18" s="57"/>
      <c r="I18" s="59"/>
      <c r="J18" s="43">
        <v>85</v>
      </c>
      <c r="K18" s="44"/>
      <c r="L18" s="61"/>
      <c r="M18" s="71"/>
      <c r="N18" s="43"/>
      <c r="O18" s="44"/>
      <c r="P18" s="43"/>
      <c r="Q18" s="44"/>
    </row>
    <row r="19" spans="1:17" s="45" customFormat="1" ht="10.050000000000001" customHeight="1" x14ac:dyDescent="0.35">
      <c r="A19" s="36"/>
      <c r="B19" s="46"/>
      <c r="C19" s="46"/>
      <c r="D19" s="46"/>
      <c r="E19" s="57" t="s">
        <v>66</v>
      </c>
      <c r="F19" s="57"/>
      <c r="G19" s="58"/>
      <c r="H19" s="57"/>
      <c r="I19" s="62"/>
      <c r="J19" s="43"/>
      <c r="K19" s="44"/>
      <c r="L19" s="63"/>
      <c r="M19" s="73"/>
      <c r="N19" s="43"/>
      <c r="O19" s="44"/>
      <c r="P19" s="43"/>
      <c r="Q19" s="44"/>
    </row>
    <row r="20" spans="1:17" s="45" customFormat="1" ht="10.050000000000001" customHeight="1" x14ac:dyDescent="0.35">
      <c r="A20" s="36"/>
      <c r="B20" s="36"/>
      <c r="C20" s="36"/>
      <c r="D20" s="36"/>
      <c r="E20" s="43"/>
      <c r="F20" s="43"/>
      <c r="H20" s="43"/>
      <c r="I20" s="66"/>
      <c r="J20" s="43"/>
      <c r="K20" s="44"/>
      <c r="L20" s="43"/>
      <c r="M20" s="60"/>
      <c r="N20" s="70" t="s">
        <v>65</v>
      </c>
      <c r="O20" s="44"/>
      <c r="P20" s="43"/>
      <c r="Q20" s="44"/>
    </row>
    <row r="21" spans="1:17" s="45" customFormat="1" ht="10.050000000000001" customHeight="1" x14ac:dyDescent="0.35">
      <c r="A21" s="36"/>
      <c r="B21" s="36"/>
      <c r="C21" s="36"/>
      <c r="D21" s="36"/>
      <c r="E21" s="43"/>
      <c r="F21" s="43"/>
      <c r="H21" s="43"/>
      <c r="I21" s="66"/>
      <c r="J21" s="43"/>
      <c r="K21" s="44"/>
      <c r="L21" s="43"/>
      <c r="M21" s="69"/>
      <c r="N21" s="72" t="s">
        <v>66</v>
      </c>
      <c r="O21" s="55"/>
      <c r="P21" s="43"/>
      <c r="Q21" s="44"/>
    </row>
    <row r="22" spans="1:17" s="45" customFormat="1" ht="10.050000000000001" customHeight="1" x14ac:dyDescent="0.35">
      <c r="A22" s="36"/>
      <c r="B22" s="37"/>
      <c r="C22" s="38"/>
      <c r="D22" s="56"/>
      <c r="E22" s="57" t="s">
        <v>70</v>
      </c>
      <c r="F22" s="40"/>
      <c r="G22" s="41"/>
      <c r="H22" s="40"/>
      <c r="I22" s="42"/>
      <c r="J22" s="43"/>
      <c r="K22" s="44"/>
      <c r="L22" s="43"/>
      <c r="M22" s="60"/>
      <c r="N22" s="43">
        <v>83</v>
      </c>
      <c r="O22" s="84"/>
      <c r="P22" s="83" t="s">
        <v>71</v>
      </c>
      <c r="Q22" s="84"/>
    </row>
    <row r="23" spans="1:17" s="45" customFormat="1" ht="10.050000000000001" customHeight="1" x14ac:dyDescent="0.35">
      <c r="A23" s="36"/>
      <c r="B23" s="46"/>
      <c r="C23" s="46"/>
      <c r="D23" s="46"/>
      <c r="E23" s="57" t="s">
        <v>72</v>
      </c>
      <c r="F23" s="40"/>
      <c r="G23" s="41"/>
      <c r="H23" s="40"/>
      <c r="I23" s="47"/>
      <c r="J23" s="48"/>
      <c r="K23" s="44"/>
      <c r="L23" s="43"/>
      <c r="M23" s="60"/>
      <c r="N23" s="43"/>
      <c r="O23" s="84"/>
      <c r="P23" s="83"/>
      <c r="Q23" s="84"/>
    </row>
    <row r="24" spans="1:17" s="45" customFormat="1" ht="10.050000000000001" customHeight="1" x14ac:dyDescent="0.35">
      <c r="A24" s="36"/>
      <c r="B24" s="36"/>
      <c r="C24" s="36"/>
      <c r="D24" s="36"/>
      <c r="E24" s="43"/>
      <c r="F24" s="43"/>
      <c r="H24" s="43"/>
      <c r="I24" s="51"/>
      <c r="J24" s="70" t="s">
        <v>70</v>
      </c>
      <c r="K24" s="53"/>
      <c r="L24" s="43"/>
      <c r="M24" s="60"/>
      <c r="N24" s="43"/>
      <c r="O24" s="84"/>
      <c r="P24" s="83"/>
      <c r="Q24" s="84"/>
    </row>
    <row r="25" spans="1:17" s="45" customFormat="1" ht="10.050000000000001" customHeight="1" x14ac:dyDescent="0.35">
      <c r="A25" s="36"/>
      <c r="B25" s="36"/>
      <c r="C25" s="36"/>
      <c r="D25" s="36"/>
      <c r="E25" s="43"/>
      <c r="F25" s="43"/>
      <c r="H25" s="43"/>
      <c r="I25" s="51"/>
      <c r="J25" s="72" t="s">
        <v>72</v>
      </c>
      <c r="K25" s="55"/>
      <c r="L25" s="43"/>
      <c r="M25" s="60"/>
      <c r="N25" s="43"/>
      <c r="O25" s="84"/>
      <c r="P25" s="83"/>
      <c r="Q25" s="84"/>
    </row>
    <row r="26" spans="1:17" s="45" customFormat="1" ht="10.050000000000001" customHeight="1" x14ac:dyDescent="0.35">
      <c r="A26" s="36"/>
      <c r="B26" s="37"/>
      <c r="C26" s="38"/>
      <c r="D26" s="56"/>
      <c r="E26" s="57" t="s">
        <v>73</v>
      </c>
      <c r="F26" s="57"/>
      <c r="G26" s="58"/>
      <c r="H26" s="57"/>
      <c r="I26" s="59"/>
      <c r="J26" s="43">
        <v>82</v>
      </c>
      <c r="K26" s="60"/>
      <c r="L26" s="61"/>
      <c r="M26" s="71"/>
      <c r="N26" s="43"/>
      <c r="O26" s="84"/>
      <c r="P26" s="83"/>
      <c r="Q26" s="84"/>
    </row>
    <row r="27" spans="1:17" s="45" customFormat="1" ht="10.050000000000001" customHeight="1" x14ac:dyDescent="0.35">
      <c r="A27" s="36"/>
      <c r="B27" s="46"/>
      <c r="C27" s="46"/>
      <c r="D27" s="46"/>
      <c r="E27" s="57" t="s">
        <v>74</v>
      </c>
      <c r="F27" s="57"/>
      <c r="G27" s="58"/>
      <c r="H27" s="57"/>
      <c r="I27" s="62"/>
      <c r="J27" s="43"/>
      <c r="K27" s="60"/>
      <c r="L27" s="63"/>
      <c r="M27" s="73"/>
      <c r="N27" s="43"/>
      <c r="O27" s="84"/>
      <c r="P27" s="83"/>
      <c r="Q27" s="84"/>
    </row>
    <row r="28" spans="1:17" s="45" customFormat="1" ht="10.050000000000001" customHeight="1" x14ac:dyDescent="0.35">
      <c r="A28" s="36"/>
      <c r="B28" s="36"/>
      <c r="C28" s="36"/>
      <c r="D28" s="65"/>
      <c r="E28" s="43"/>
      <c r="F28" s="43"/>
      <c r="H28" s="43"/>
      <c r="I28" s="66"/>
      <c r="J28" s="43"/>
      <c r="K28" s="69"/>
      <c r="L28" s="70" t="s">
        <v>70</v>
      </c>
      <c r="M28" s="60"/>
      <c r="N28" s="43"/>
      <c r="O28" s="84"/>
      <c r="P28" s="83"/>
      <c r="Q28" s="84"/>
    </row>
    <row r="29" spans="1:17" s="45" customFormat="1" ht="10.050000000000001" customHeight="1" x14ac:dyDescent="0.35">
      <c r="A29" s="36"/>
      <c r="B29" s="36"/>
      <c r="C29" s="36"/>
      <c r="D29" s="65"/>
      <c r="E29" s="43"/>
      <c r="F29" s="43"/>
      <c r="H29" s="43"/>
      <c r="I29" s="66"/>
      <c r="J29" s="43"/>
      <c r="K29" s="69"/>
      <c r="L29" s="72" t="s">
        <v>72</v>
      </c>
      <c r="M29" s="62"/>
      <c r="N29" s="43"/>
      <c r="O29" s="84"/>
      <c r="P29" s="83"/>
      <c r="Q29" s="84"/>
    </row>
    <row r="30" spans="1:17" s="45" customFormat="1" ht="10.050000000000001" customHeight="1" x14ac:dyDescent="0.35">
      <c r="A30" s="36"/>
      <c r="B30" s="37"/>
      <c r="C30" s="38"/>
      <c r="D30" s="56"/>
      <c r="E30" s="57" t="s">
        <v>75</v>
      </c>
      <c r="F30" s="57"/>
      <c r="G30" s="58"/>
      <c r="H30" s="57"/>
      <c r="I30" s="68"/>
      <c r="J30" s="43"/>
      <c r="K30" s="60"/>
      <c r="L30" s="43">
        <v>84</v>
      </c>
      <c r="M30" s="44"/>
      <c r="N30" s="61"/>
      <c r="O30" s="84"/>
      <c r="P30" s="83"/>
      <c r="Q30" s="84"/>
    </row>
    <row r="31" spans="1:17" s="45" customFormat="1" ht="10.050000000000001" customHeight="1" x14ac:dyDescent="0.35">
      <c r="A31" s="36"/>
      <c r="B31" s="46"/>
      <c r="C31" s="46"/>
      <c r="D31" s="46"/>
      <c r="E31" s="57" t="s">
        <v>76</v>
      </c>
      <c r="F31" s="57"/>
      <c r="G31" s="58"/>
      <c r="H31" s="57"/>
      <c r="I31" s="62"/>
      <c r="J31" s="48"/>
      <c r="K31" s="60"/>
      <c r="L31" s="43"/>
      <c r="M31" s="44"/>
      <c r="N31" s="43"/>
      <c r="O31" s="84"/>
      <c r="P31" s="83"/>
      <c r="Q31" s="84"/>
    </row>
    <row r="32" spans="1:17" s="45" customFormat="1" ht="10.050000000000001" customHeight="1" x14ac:dyDescent="0.35">
      <c r="A32" s="36"/>
      <c r="B32" s="36"/>
      <c r="C32" s="36"/>
      <c r="D32" s="65"/>
      <c r="E32" s="43"/>
      <c r="F32" s="43"/>
      <c r="H32" s="43"/>
      <c r="I32" s="51"/>
      <c r="J32" s="70" t="s">
        <v>75</v>
      </c>
      <c r="K32" s="71"/>
      <c r="L32" s="43"/>
      <c r="M32" s="44"/>
      <c r="N32" s="43"/>
      <c r="O32" s="84"/>
      <c r="P32" s="83"/>
      <c r="Q32" s="84"/>
    </row>
    <row r="33" spans="1:17" s="45" customFormat="1" ht="10.050000000000001" customHeight="1" x14ac:dyDescent="0.35">
      <c r="A33" s="36"/>
      <c r="B33" s="36"/>
      <c r="C33" s="36"/>
      <c r="D33" s="65"/>
      <c r="E33" s="43"/>
      <c r="F33" s="43"/>
      <c r="H33" s="43"/>
      <c r="I33" s="51"/>
      <c r="J33" s="72" t="s">
        <v>76</v>
      </c>
      <c r="K33" s="62"/>
      <c r="L33" s="43"/>
      <c r="M33" s="44"/>
      <c r="N33" s="43"/>
      <c r="O33" s="84"/>
      <c r="P33" s="83"/>
      <c r="Q33" s="84"/>
    </row>
    <row r="34" spans="1:17" s="45" customFormat="1" ht="10.050000000000001" customHeight="1" x14ac:dyDescent="0.35">
      <c r="A34" s="36"/>
      <c r="B34" s="37"/>
      <c r="C34" s="38"/>
      <c r="D34" s="56"/>
      <c r="E34" s="57" t="s">
        <v>77</v>
      </c>
      <c r="F34" s="57"/>
      <c r="G34" s="58"/>
      <c r="H34" s="57"/>
      <c r="I34" s="59"/>
      <c r="J34" s="43">
        <v>86</v>
      </c>
      <c r="K34" s="44"/>
      <c r="L34" s="61"/>
      <c r="M34" s="53"/>
      <c r="N34" s="43"/>
      <c r="O34" s="84"/>
      <c r="P34" s="83"/>
      <c r="Q34" s="84"/>
    </row>
    <row r="35" spans="1:17" s="45" customFormat="1" ht="10.050000000000001" customHeight="1" x14ac:dyDescent="0.35">
      <c r="A35" s="36"/>
      <c r="B35" s="46"/>
      <c r="C35" s="46"/>
      <c r="D35" s="46"/>
      <c r="E35" s="57" t="s">
        <v>78</v>
      </c>
      <c r="F35" s="57"/>
      <c r="G35" s="58"/>
      <c r="H35" s="57"/>
      <c r="I35" s="62"/>
      <c r="J35" s="43"/>
      <c r="K35" s="44"/>
      <c r="L35" s="63"/>
      <c r="M35" s="64"/>
      <c r="N35" s="43"/>
      <c r="O35" s="84"/>
      <c r="P35" s="83"/>
      <c r="Q35" s="84"/>
    </row>
    <row r="36" spans="1:17" s="45" customFormat="1" ht="10.050000000000001" customHeight="1" x14ac:dyDescent="0.35">
      <c r="A36" s="36"/>
      <c r="B36" s="36"/>
      <c r="C36" s="36"/>
      <c r="D36" s="65"/>
      <c r="E36" s="43"/>
      <c r="F36" s="43"/>
      <c r="H36" s="43"/>
      <c r="I36" s="66"/>
      <c r="J36" s="43"/>
      <c r="K36" s="44"/>
      <c r="L36" s="43"/>
      <c r="M36" s="44"/>
      <c r="N36" s="44"/>
      <c r="O36" s="84"/>
      <c r="P36" s="141"/>
      <c r="Q36" s="84"/>
    </row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GridLines="0" showZeros="0" workbookViewId="0">
      <selection activeCell="N41" sqref="N41"/>
    </sheetView>
  </sheetViews>
  <sheetFormatPr defaultColWidth="8.796875" defaultRowHeight="12.75" x14ac:dyDescent="0.3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796875" customWidth="1"/>
    <col min="9" max="9" width="1.6640625" style="136" customWidth="1"/>
    <col min="10" max="10" width="10.6640625" customWidth="1"/>
    <col min="11" max="11" width="1.6640625" style="136" customWidth="1"/>
    <col min="12" max="12" width="10.6640625" customWidth="1"/>
    <col min="13" max="13" width="1.6640625" style="137" customWidth="1"/>
    <col min="14" max="14" width="10.6640625" customWidth="1"/>
    <col min="15" max="15" width="1.6640625" style="136" customWidth="1"/>
    <col min="16" max="16" width="10.6640625" customWidth="1"/>
    <col min="17" max="17" width="1.6640625" style="137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79687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79687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79687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79687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79687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79687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79687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79687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79687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79687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79687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79687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79687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79687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79687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79687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79687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79687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79687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79687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79687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79687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79687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79687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79687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79687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79687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79687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79687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79687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79687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79687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79687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79687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79687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79687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79687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79687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79687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79687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79687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79687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79687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79687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79687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79687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79687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79687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79687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79687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79687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79687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79687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79687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79687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79687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79687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79687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79687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79687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79687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79687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79687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6.25" customHeight="1" x14ac:dyDescent="0.85">
      <c r="A1" s="138" t="str">
        <f>[1]Информация!$A$9</f>
        <v>Marina Open'21</v>
      </c>
      <c r="B1" s="2"/>
      <c r="C1" s="2"/>
      <c r="D1" s="3"/>
      <c r="E1" s="3"/>
      <c r="F1" s="4"/>
      <c r="G1" s="5"/>
      <c r="I1" s="7"/>
      <c r="J1" s="8"/>
      <c r="K1" s="7"/>
      <c r="L1" s="9" t="s">
        <v>0</v>
      </c>
      <c r="M1" s="2"/>
      <c r="N1" s="10"/>
      <c r="O1" s="7"/>
      <c r="Q1" s="7"/>
    </row>
    <row r="2" spans="1:17" s="17" customFormat="1" ht="12" customHeight="1" x14ac:dyDescent="0.3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45">
      <c r="A3" s="18" t="str">
        <f>[1]Информация!$A$15</f>
        <v>21-23 мая</v>
      </c>
      <c r="B3" s="19"/>
      <c r="C3" s="19"/>
      <c r="D3" s="19"/>
      <c r="E3" s="19"/>
      <c r="F3" s="18" t="str">
        <f>[1]Информация!$A$11</f>
        <v>Campa, Буча</v>
      </c>
      <c r="G3" s="19"/>
      <c r="H3" s="19"/>
      <c r="I3" s="20"/>
      <c r="J3" s="21"/>
      <c r="K3" s="22"/>
      <c r="L3" s="139"/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9" x14ac:dyDescent="0.35">
      <c r="A4" s="26"/>
      <c r="B4" s="27"/>
      <c r="C4" s="27"/>
      <c r="D4" s="27"/>
      <c r="E4" s="28" t="s">
        <v>8</v>
      </c>
      <c r="F4" s="28" t="s">
        <v>9</v>
      </c>
      <c r="G4" s="28"/>
      <c r="H4" s="27" t="s">
        <v>10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3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5" customFormat="1" ht="10.050000000000001" customHeight="1" x14ac:dyDescent="0.35">
      <c r="A6" s="36"/>
      <c r="B6" s="37"/>
      <c r="C6" s="38"/>
      <c r="D6" s="56"/>
      <c r="E6" s="140" t="s">
        <v>43</v>
      </c>
      <c r="F6" s="40"/>
      <c r="G6" s="41"/>
      <c r="H6" s="40"/>
      <c r="I6" s="42"/>
      <c r="J6" s="43"/>
      <c r="K6" s="44"/>
      <c r="L6" s="43"/>
      <c r="M6" s="44"/>
      <c r="N6" s="43"/>
      <c r="O6" s="44"/>
      <c r="P6" s="43"/>
      <c r="Q6" s="44"/>
    </row>
    <row r="7" spans="1:17" s="45" customFormat="1" ht="10.050000000000001" customHeight="1" x14ac:dyDescent="0.35">
      <c r="A7" s="36"/>
      <c r="B7" s="46"/>
      <c r="C7" s="46"/>
      <c r="D7" s="46"/>
      <c r="E7" s="140" t="s">
        <v>44</v>
      </c>
      <c r="F7" s="40"/>
      <c r="G7" s="41"/>
      <c r="H7" s="40"/>
      <c r="I7" s="47"/>
      <c r="J7" s="48"/>
      <c r="K7" s="44"/>
      <c r="L7" s="43"/>
      <c r="M7" s="44"/>
      <c r="N7" s="43"/>
      <c r="O7" s="49"/>
      <c r="P7" s="50"/>
      <c r="Q7" s="50"/>
    </row>
    <row r="8" spans="1:17" s="45" customFormat="1" ht="10.050000000000001" customHeight="1" x14ac:dyDescent="0.35">
      <c r="A8" s="36"/>
      <c r="B8" s="36"/>
      <c r="C8" s="36"/>
      <c r="D8" s="36"/>
      <c r="E8" s="43"/>
      <c r="F8" s="43"/>
      <c r="H8" s="43"/>
      <c r="I8" s="51"/>
      <c r="J8" s="70" t="s">
        <v>43</v>
      </c>
      <c r="K8" s="53"/>
      <c r="L8" s="43"/>
      <c r="M8" s="44"/>
      <c r="N8" s="43"/>
      <c r="O8" s="44"/>
      <c r="P8" s="43"/>
      <c r="Q8" s="44"/>
    </row>
    <row r="9" spans="1:17" s="45" customFormat="1" ht="10.050000000000001" customHeight="1" x14ac:dyDescent="0.35">
      <c r="A9" s="36"/>
      <c r="B9" s="36"/>
      <c r="C9" s="36"/>
      <c r="D9" s="36"/>
      <c r="E9" s="43"/>
      <c r="F9" s="43"/>
      <c r="H9" s="43"/>
      <c r="I9" s="51"/>
      <c r="J9" s="72" t="s">
        <v>45</v>
      </c>
      <c r="K9" s="55"/>
      <c r="L9" s="43"/>
      <c r="M9" s="44"/>
      <c r="N9" s="43"/>
      <c r="O9" s="44"/>
      <c r="P9" s="43"/>
      <c r="Q9" s="44"/>
    </row>
    <row r="10" spans="1:17" s="45" customFormat="1" ht="10.050000000000001" customHeight="1" x14ac:dyDescent="0.35">
      <c r="A10" s="36"/>
      <c r="B10" s="37"/>
      <c r="C10" s="38"/>
      <c r="D10" s="56"/>
      <c r="E10" s="57" t="s">
        <v>46</v>
      </c>
      <c r="F10" s="57"/>
      <c r="G10" s="58"/>
      <c r="H10" s="57"/>
      <c r="I10" s="59"/>
      <c r="J10" s="43">
        <v>84</v>
      </c>
      <c r="K10" s="60"/>
      <c r="L10" s="61"/>
      <c r="M10" s="53"/>
      <c r="N10" s="43"/>
      <c r="O10" s="44"/>
      <c r="P10" s="43"/>
      <c r="Q10" s="44"/>
    </row>
    <row r="11" spans="1:17" s="45" customFormat="1" ht="10.050000000000001" customHeight="1" x14ac:dyDescent="0.35">
      <c r="A11" s="36"/>
      <c r="B11" s="46"/>
      <c r="C11" s="46"/>
      <c r="D11" s="46"/>
      <c r="E11" s="57" t="s">
        <v>47</v>
      </c>
      <c r="F11" s="57"/>
      <c r="G11" s="58"/>
      <c r="H11" s="57"/>
      <c r="I11" s="62"/>
      <c r="J11" s="43"/>
      <c r="K11" s="60"/>
      <c r="L11" s="63"/>
      <c r="M11" s="64"/>
      <c r="N11" s="43"/>
      <c r="O11" s="44"/>
      <c r="P11" s="43"/>
      <c r="Q11" s="44"/>
    </row>
    <row r="12" spans="1:17" s="45" customFormat="1" ht="10.050000000000001" customHeight="1" x14ac:dyDescent="0.35">
      <c r="A12" s="36"/>
      <c r="B12" s="36"/>
      <c r="C12" s="36"/>
      <c r="D12" s="65"/>
      <c r="E12" s="43"/>
      <c r="F12" s="43"/>
      <c r="H12" s="43"/>
      <c r="I12" s="66"/>
      <c r="J12" s="43"/>
      <c r="K12" s="60"/>
      <c r="L12" s="70" t="s">
        <v>43</v>
      </c>
      <c r="M12" s="44"/>
      <c r="N12" s="43"/>
      <c r="O12" s="44"/>
      <c r="P12" s="43"/>
      <c r="Q12" s="44"/>
    </row>
    <row r="13" spans="1:17" s="45" customFormat="1" ht="10.050000000000001" customHeight="1" x14ac:dyDescent="0.35">
      <c r="A13" s="36"/>
      <c r="B13" s="36"/>
      <c r="C13" s="36"/>
      <c r="D13" s="65"/>
      <c r="E13" s="43"/>
      <c r="F13" s="43"/>
      <c r="H13" s="43"/>
      <c r="I13" s="66"/>
      <c r="J13" s="43"/>
      <c r="K13" s="51"/>
      <c r="L13" s="72" t="s">
        <v>44</v>
      </c>
      <c r="M13" s="55"/>
      <c r="N13" s="43"/>
      <c r="O13" s="44"/>
      <c r="P13" s="43"/>
      <c r="Q13" s="44"/>
    </row>
    <row r="14" spans="1:17" s="45" customFormat="1" ht="10.050000000000001" customHeight="1" x14ac:dyDescent="0.35">
      <c r="A14" s="36"/>
      <c r="B14" s="37"/>
      <c r="C14" s="38"/>
      <c r="D14" s="56"/>
      <c r="E14" s="57" t="s">
        <v>48</v>
      </c>
      <c r="F14" s="57"/>
      <c r="G14" s="58"/>
      <c r="H14" s="57"/>
      <c r="I14" s="68"/>
      <c r="J14" s="43"/>
      <c r="K14" s="69"/>
      <c r="L14" s="43">
        <v>81</v>
      </c>
      <c r="M14" s="60"/>
      <c r="N14" s="61"/>
      <c r="O14" s="44"/>
      <c r="P14" s="43"/>
      <c r="Q14" s="44"/>
    </row>
    <row r="15" spans="1:17" s="45" customFormat="1" ht="10.050000000000001" customHeight="1" x14ac:dyDescent="0.35">
      <c r="A15" s="36"/>
      <c r="B15" s="46"/>
      <c r="C15" s="46"/>
      <c r="D15" s="46"/>
      <c r="E15" s="57" t="s">
        <v>49</v>
      </c>
      <c r="F15" s="57"/>
      <c r="G15" s="58"/>
      <c r="H15" s="57"/>
      <c r="I15" s="62"/>
      <c r="J15" s="48"/>
      <c r="K15" s="60"/>
      <c r="L15" s="43"/>
      <c r="M15" s="60"/>
      <c r="N15" s="43"/>
      <c r="O15" s="44"/>
      <c r="P15" s="43"/>
      <c r="Q15" s="44"/>
    </row>
    <row r="16" spans="1:17" s="45" customFormat="1" ht="10.050000000000001" customHeight="1" x14ac:dyDescent="0.35">
      <c r="A16" s="36"/>
      <c r="B16" s="36"/>
      <c r="C16" s="36"/>
      <c r="D16" s="65"/>
      <c r="E16" s="43"/>
      <c r="F16" s="43"/>
      <c r="H16" s="43"/>
      <c r="I16" s="51"/>
      <c r="J16" s="70" t="s">
        <v>50</v>
      </c>
      <c r="K16" s="71"/>
      <c r="L16" s="43"/>
      <c r="M16" s="60"/>
      <c r="N16" s="43"/>
      <c r="O16" s="44"/>
      <c r="P16" s="43"/>
      <c r="Q16" s="44"/>
    </row>
    <row r="17" spans="1:17" s="45" customFormat="1" ht="10.050000000000001" customHeight="1" x14ac:dyDescent="0.35">
      <c r="A17" s="36"/>
      <c r="B17" s="36"/>
      <c r="C17" s="36"/>
      <c r="D17" s="65"/>
      <c r="E17" s="43"/>
      <c r="F17" s="43"/>
      <c r="H17" s="43"/>
      <c r="I17" s="51"/>
      <c r="J17" s="72" t="s">
        <v>51</v>
      </c>
      <c r="K17" s="62"/>
      <c r="L17" s="43"/>
      <c r="M17" s="60"/>
      <c r="N17" s="43"/>
      <c r="O17" s="44"/>
      <c r="P17" s="43"/>
      <c r="Q17" s="44"/>
    </row>
    <row r="18" spans="1:17" s="45" customFormat="1" ht="10.050000000000001" customHeight="1" x14ac:dyDescent="0.35">
      <c r="A18" s="36"/>
      <c r="B18" s="37"/>
      <c r="C18" s="38"/>
      <c r="D18" s="56"/>
      <c r="E18" s="57" t="s">
        <v>50</v>
      </c>
      <c r="F18" s="57"/>
      <c r="G18" s="58"/>
      <c r="H18" s="57"/>
      <c r="I18" s="59"/>
      <c r="J18" s="43">
        <v>85</v>
      </c>
      <c r="K18" s="44"/>
      <c r="L18" s="61"/>
      <c r="M18" s="71"/>
      <c r="N18" s="43"/>
      <c r="O18" s="44"/>
      <c r="P18" s="43"/>
      <c r="Q18" s="44"/>
    </row>
    <row r="19" spans="1:17" s="45" customFormat="1" ht="10.050000000000001" customHeight="1" x14ac:dyDescent="0.35">
      <c r="A19" s="36"/>
      <c r="B19" s="46"/>
      <c r="C19" s="46"/>
      <c r="D19" s="46"/>
      <c r="E19" s="57" t="s">
        <v>51</v>
      </c>
      <c r="F19" s="57"/>
      <c r="G19" s="58"/>
      <c r="H19" s="57"/>
      <c r="I19" s="62"/>
      <c r="J19" s="43"/>
      <c r="K19" s="44"/>
      <c r="L19" s="63"/>
      <c r="M19" s="73"/>
      <c r="N19" s="43"/>
      <c r="O19" s="44"/>
      <c r="P19" s="43"/>
      <c r="Q19" s="44"/>
    </row>
    <row r="20" spans="1:17" s="45" customFormat="1" ht="10.050000000000001" customHeight="1" x14ac:dyDescent="0.35">
      <c r="A20" s="36"/>
      <c r="B20" s="36"/>
      <c r="C20" s="36"/>
      <c r="D20" s="36"/>
      <c r="E20" s="43"/>
      <c r="F20" s="43"/>
      <c r="H20" s="43"/>
      <c r="I20" s="66"/>
      <c r="J20" s="43"/>
      <c r="K20" s="44"/>
      <c r="L20" s="43"/>
      <c r="M20" s="60"/>
      <c r="N20" s="70" t="s">
        <v>43</v>
      </c>
      <c r="O20" s="44"/>
      <c r="P20" s="43"/>
      <c r="Q20" s="44"/>
    </row>
    <row r="21" spans="1:17" s="45" customFormat="1" ht="10.050000000000001" customHeight="1" x14ac:dyDescent="0.35">
      <c r="A21" s="36"/>
      <c r="B21" s="36"/>
      <c r="C21" s="36"/>
      <c r="D21" s="36"/>
      <c r="E21" s="43"/>
      <c r="F21" s="43"/>
      <c r="H21" s="43"/>
      <c r="I21" s="66"/>
      <c r="J21" s="43"/>
      <c r="K21" s="44"/>
      <c r="L21" s="43"/>
      <c r="M21" s="69"/>
      <c r="N21" s="72" t="s">
        <v>44</v>
      </c>
      <c r="O21" s="55"/>
      <c r="P21" s="43"/>
      <c r="Q21" s="44"/>
    </row>
    <row r="22" spans="1:17" s="45" customFormat="1" ht="10.050000000000001" customHeight="1" x14ac:dyDescent="0.35">
      <c r="A22" s="36"/>
      <c r="B22" s="37"/>
      <c r="C22" s="38"/>
      <c r="D22" s="56"/>
      <c r="E22" s="57" t="s">
        <v>52</v>
      </c>
      <c r="F22" s="40"/>
      <c r="G22" s="41"/>
      <c r="H22" s="40"/>
      <c r="I22" s="42"/>
      <c r="J22" s="43"/>
      <c r="K22" s="44"/>
      <c r="L22" s="43"/>
      <c r="M22" s="60"/>
      <c r="N22" s="43"/>
      <c r="O22" s="84"/>
      <c r="P22" s="83" t="s">
        <v>53</v>
      </c>
      <c r="Q22" s="84"/>
    </row>
    <row r="23" spans="1:17" s="45" customFormat="1" ht="10.050000000000001" customHeight="1" x14ac:dyDescent="0.35">
      <c r="A23" s="36"/>
      <c r="B23" s="46"/>
      <c r="C23" s="46"/>
      <c r="D23" s="46"/>
      <c r="E23" s="57" t="s">
        <v>54</v>
      </c>
      <c r="F23" s="40"/>
      <c r="G23" s="41"/>
      <c r="H23" s="40"/>
      <c r="I23" s="47"/>
      <c r="J23" s="48"/>
      <c r="K23" s="44"/>
      <c r="L23" s="43"/>
      <c r="M23" s="60"/>
      <c r="N23" s="43"/>
      <c r="O23" s="84"/>
      <c r="P23" s="83"/>
      <c r="Q23" s="84"/>
    </row>
    <row r="24" spans="1:17" s="45" customFormat="1" ht="10.050000000000001" customHeight="1" x14ac:dyDescent="0.35">
      <c r="A24" s="36"/>
      <c r="B24" s="36"/>
      <c r="C24" s="36"/>
      <c r="D24" s="36"/>
      <c r="E24" s="43"/>
      <c r="F24" s="43"/>
      <c r="H24" s="43"/>
      <c r="I24" s="51"/>
      <c r="J24" s="70" t="s">
        <v>55</v>
      </c>
      <c r="K24" s="53"/>
      <c r="L24" s="43"/>
      <c r="M24" s="60"/>
      <c r="N24" s="43"/>
      <c r="O24" s="84"/>
      <c r="P24" s="83"/>
      <c r="Q24" s="84"/>
    </row>
    <row r="25" spans="1:17" s="45" customFormat="1" ht="10.050000000000001" customHeight="1" x14ac:dyDescent="0.35">
      <c r="A25" s="36"/>
      <c r="B25" s="36"/>
      <c r="C25" s="36"/>
      <c r="D25" s="36"/>
      <c r="E25" s="43"/>
      <c r="F25" s="43"/>
      <c r="H25" s="43"/>
      <c r="I25" s="51"/>
      <c r="J25" s="72" t="s">
        <v>56</v>
      </c>
      <c r="K25" s="55"/>
      <c r="L25" s="43"/>
      <c r="M25" s="60"/>
      <c r="N25" s="43"/>
      <c r="O25" s="84"/>
      <c r="P25" s="83"/>
      <c r="Q25" s="84"/>
    </row>
    <row r="26" spans="1:17" s="45" customFormat="1" ht="10.050000000000001" customHeight="1" x14ac:dyDescent="0.35">
      <c r="A26" s="36"/>
      <c r="B26" s="37"/>
      <c r="C26" s="38"/>
      <c r="D26" s="56"/>
      <c r="E26" s="57" t="s">
        <v>55</v>
      </c>
      <c r="F26" s="57"/>
      <c r="G26" s="58"/>
      <c r="H26" s="57"/>
      <c r="I26" s="59"/>
      <c r="J26" s="43">
        <v>97</v>
      </c>
      <c r="K26" s="60"/>
      <c r="L26" s="61"/>
      <c r="M26" s="71"/>
      <c r="N26" s="43"/>
      <c r="O26" s="84"/>
      <c r="P26" s="83"/>
      <c r="Q26" s="84"/>
    </row>
    <row r="27" spans="1:17" s="45" customFormat="1" ht="10.050000000000001" customHeight="1" x14ac:dyDescent="0.35">
      <c r="A27" s="36"/>
      <c r="B27" s="46"/>
      <c r="C27" s="46"/>
      <c r="D27" s="46"/>
      <c r="E27" s="57" t="s">
        <v>56</v>
      </c>
      <c r="F27" s="57"/>
      <c r="G27" s="58"/>
      <c r="H27" s="57"/>
      <c r="I27" s="62"/>
      <c r="J27" s="43"/>
      <c r="K27" s="60"/>
      <c r="L27" s="63"/>
      <c r="M27" s="73"/>
      <c r="N27" s="43"/>
      <c r="O27" s="84"/>
      <c r="P27" s="83"/>
      <c r="Q27" s="84"/>
    </row>
    <row r="28" spans="1:17" s="45" customFormat="1" ht="10.050000000000001" customHeight="1" x14ac:dyDescent="0.35">
      <c r="A28" s="36"/>
      <c r="B28" s="36"/>
      <c r="C28" s="36"/>
      <c r="D28" s="65"/>
      <c r="E28" s="43"/>
      <c r="F28" s="43"/>
      <c r="H28" s="43"/>
      <c r="I28" s="66"/>
      <c r="J28" s="43"/>
      <c r="K28" s="69"/>
      <c r="L28" s="70"/>
      <c r="M28" s="60"/>
      <c r="N28" s="43"/>
      <c r="O28" s="84"/>
      <c r="P28" s="83"/>
      <c r="Q28" s="84"/>
    </row>
    <row r="29" spans="1:17" s="45" customFormat="1" ht="10.050000000000001" customHeight="1" x14ac:dyDescent="0.35">
      <c r="A29" s="36"/>
      <c r="B29" s="36"/>
      <c r="C29" s="36"/>
      <c r="D29" s="65"/>
      <c r="E29" s="43"/>
      <c r="F29" s="43"/>
      <c r="H29" s="43"/>
      <c r="I29" s="66"/>
      <c r="J29" s="43"/>
      <c r="K29" s="69"/>
      <c r="L29" s="72" t="s">
        <v>13</v>
      </c>
      <c r="M29" s="62"/>
      <c r="N29" s="43"/>
      <c r="O29" s="84"/>
      <c r="P29" s="83"/>
      <c r="Q29" s="84"/>
    </row>
    <row r="30" spans="1:17" s="45" customFormat="1" ht="10.050000000000001" customHeight="1" x14ac:dyDescent="0.35">
      <c r="A30" s="36"/>
      <c r="B30" s="37"/>
      <c r="C30" s="38"/>
      <c r="D30" s="56"/>
      <c r="E30" s="57" t="s">
        <v>57</v>
      </c>
      <c r="F30" s="57"/>
      <c r="G30" s="58"/>
      <c r="H30" s="57"/>
      <c r="I30" s="68"/>
      <c r="J30" s="43"/>
      <c r="K30" s="60"/>
      <c r="L30" s="43"/>
      <c r="M30" s="44"/>
      <c r="N30" s="61"/>
      <c r="O30" s="84"/>
      <c r="P30" s="83"/>
      <c r="Q30" s="84"/>
    </row>
    <row r="31" spans="1:17" s="45" customFormat="1" ht="10.050000000000001" customHeight="1" x14ac:dyDescent="0.35">
      <c r="A31" s="36"/>
      <c r="B31" s="46"/>
      <c r="C31" s="46"/>
      <c r="D31" s="46"/>
      <c r="E31" s="57" t="s">
        <v>58</v>
      </c>
      <c r="F31" s="57"/>
      <c r="G31" s="58"/>
      <c r="H31" s="57"/>
      <c r="I31" s="62"/>
      <c r="J31" s="48"/>
      <c r="K31" s="60"/>
      <c r="L31" s="43"/>
      <c r="M31" s="44"/>
      <c r="N31" s="43"/>
      <c r="O31" s="84"/>
      <c r="P31" s="83"/>
      <c r="Q31" s="84"/>
    </row>
    <row r="32" spans="1:17" s="45" customFormat="1" ht="10.050000000000001" customHeight="1" x14ac:dyDescent="0.35">
      <c r="A32" s="36"/>
      <c r="B32" s="36"/>
      <c r="C32" s="36"/>
      <c r="D32" s="65"/>
      <c r="E32" s="43"/>
      <c r="F32" s="43"/>
      <c r="H32" s="43"/>
      <c r="I32" s="51"/>
      <c r="J32" s="70" t="s">
        <v>59</v>
      </c>
      <c r="K32" s="71"/>
      <c r="L32" s="43"/>
      <c r="M32" s="44"/>
      <c r="N32" s="43"/>
      <c r="O32" s="84"/>
      <c r="P32" s="83"/>
      <c r="Q32" s="84"/>
    </row>
    <row r="33" spans="1:17" s="45" customFormat="1" ht="10.050000000000001" customHeight="1" x14ac:dyDescent="0.35">
      <c r="A33" s="36"/>
      <c r="B33" s="36"/>
      <c r="C33" s="36"/>
      <c r="D33" s="65"/>
      <c r="E33" s="43"/>
      <c r="F33" s="43"/>
      <c r="H33" s="43"/>
      <c r="I33" s="51"/>
      <c r="J33" s="72" t="s">
        <v>60</v>
      </c>
      <c r="K33" s="62"/>
      <c r="L33" s="43"/>
      <c r="M33" s="44"/>
      <c r="N33" s="43"/>
      <c r="O33" s="84"/>
      <c r="P33" s="83"/>
      <c r="Q33" s="84"/>
    </row>
    <row r="34" spans="1:17" s="45" customFormat="1" ht="10.050000000000001" customHeight="1" x14ac:dyDescent="0.35">
      <c r="A34" s="36"/>
      <c r="B34" s="37"/>
      <c r="C34" s="38"/>
      <c r="D34" s="56"/>
      <c r="E34" s="57" t="s">
        <v>59</v>
      </c>
      <c r="F34" s="57"/>
      <c r="G34" s="58"/>
      <c r="H34" s="57"/>
      <c r="I34" s="59"/>
      <c r="J34" s="43">
        <v>83</v>
      </c>
      <c r="K34" s="44"/>
      <c r="L34" s="61"/>
      <c r="M34" s="53"/>
      <c r="N34" s="43"/>
      <c r="O34" s="84"/>
      <c r="P34" s="83"/>
      <c r="Q34" s="84"/>
    </row>
    <row r="35" spans="1:17" s="45" customFormat="1" ht="10.050000000000001" customHeight="1" x14ac:dyDescent="0.35">
      <c r="A35" s="36"/>
      <c r="B35" s="46"/>
      <c r="C35" s="46"/>
      <c r="D35" s="46"/>
      <c r="E35" s="57" t="s">
        <v>60</v>
      </c>
      <c r="F35" s="57"/>
      <c r="G35" s="58"/>
      <c r="H35" s="57"/>
      <c r="I35" s="62"/>
      <c r="J35" s="43"/>
      <c r="K35" s="44"/>
      <c r="L35" s="63"/>
      <c r="M35" s="64"/>
      <c r="N35" s="43"/>
      <c r="O35" s="84"/>
      <c r="P35" s="83"/>
      <c r="Q35" s="84"/>
    </row>
    <row r="36" spans="1:17" s="45" customFormat="1" ht="10.050000000000001" customHeight="1" x14ac:dyDescent="0.35">
      <c r="A36" s="36"/>
      <c r="B36" s="36"/>
      <c r="C36" s="36"/>
      <c r="D36" s="65"/>
      <c r="E36" s="43"/>
      <c r="F36" s="43"/>
      <c r="H36" s="43"/>
      <c r="I36" s="66"/>
      <c r="J36" s="43"/>
      <c r="K36" s="44"/>
      <c r="L36" s="43"/>
      <c r="M36" s="44"/>
      <c r="N36" s="44"/>
      <c r="O36" s="84"/>
      <c r="P36" s="141"/>
      <c r="Q36" s="84"/>
    </row>
    <row r="37" spans="1:17" s="45" customFormat="1" ht="10.050000000000001" customHeight="1" x14ac:dyDescent="0.35">
      <c r="A37" s="36"/>
      <c r="B37" s="36"/>
      <c r="C37" s="36"/>
      <c r="D37" s="65"/>
      <c r="E37" s="43"/>
      <c r="F37" s="43"/>
      <c r="H37" s="43"/>
      <c r="I37" s="66"/>
      <c r="J37" s="43"/>
      <c r="K37" s="44"/>
      <c r="L37" s="43"/>
      <c r="M37" s="44"/>
      <c r="N37" s="75"/>
      <c r="O37" s="142"/>
      <c r="P37" s="141"/>
      <c r="Q37" s="84"/>
    </row>
    <row r="38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showZeros="0" topLeftCell="A4" workbookViewId="0">
      <selection activeCell="P39" sqref="P39"/>
    </sheetView>
  </sheetViews>
  <sheetFormatPr defaultColWidth="8.796875" defaultRowHeight="12.75" x14ac:dyDescent="0.3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796875" customWidth="1"/>
    <col min="9" max="9" width="1.6640625" style="136" customWidth="1"/>
    <col min="10" max="10" width="10.6640625" customWidth="1"/>
    <col min="11" max="11" width="1.6640625" style="136" customWidth="1"/>
    <col min="12" max="12" width="10.6640625" customWidth="1"/>
    <col min="13" max="13" width="1.6640625" style="137" customWidth="1"/>
    <col min="14" max="14" width="10.6640625" customWidth="1"/>
    <col min="15" max="15" width="1.6640625" style="136" customWidth="1"/>
    <col min="16" max="16" width="10.6640625" customWidth="1"/>
    <col min="17" max="17" width="1.6640625" style="137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79687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79687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79687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79687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79687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79687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79687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79687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79687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79687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79687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79687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79687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79687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79687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79687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79687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79687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79687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79687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79687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79687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79687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79687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79687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79687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79687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79687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79687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79687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79687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79687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79687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79687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79687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79687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79687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79687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79687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79687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79687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79687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79687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79687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79687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79687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79687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79687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79687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79687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79687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79687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79687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79687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79687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79687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79687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79687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79687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79687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79687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79687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79687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8.5" customHeight="1" x14ac:dyDescent="0.8">
      <c r="A1" s="1" t="str">
        <f>[1]Информация!$A$9</f>
        <v>Marina Open'21</v>
      </c>
      <c r="B1" s="2"/>
      <c r="C1" s="2"/>
      <c r="D1" s="3"/>
      <c r="E1" s="3"/>
      <c r="F1" s="4"/>
      <c r="G1" s="5"/>
      <c r="I1" s="7"/>
      <c r="J1" s="8"/>
      <c r="L1" s="9" t="s">
        <v>0</v>
      </c>
      <c r="M1" s="2"/>
      <c r="N1" s="10"/>
      <c r="O1" s="7"/>
      <c r="Q1" s="7"/>
    </row>
    <row r="2" spans="1:17" s="17" customFormat="1" ht="12" customHeight="1" x14ac:dyDescent="0.3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45">
      <c r="A3" s="18" t="str">
        <f>[1]Информация!$A$15</f>
        <v>21-23 мая</v>
      </c>
      <c r="B3" s="19"/>
      <c r="C3" s="19"/>
      <c r="D3" s="19"/>
      <c r="E3" s="19"/>
      <c r="F3" s="18" t="str">
        <f>[1]Информация!$A$11</f>
        <v>Campa, Буча</v>
      </c>
      <c r="G3" s="19"/>
      <c r="H3" s="19"/>
      <c r="I3" s="20"/>
      <c r="J3" s="21"/>
      <c r="K3" s="22"/>
      <c r="L3" s="23" t="s">
        <v>4</v>
      </c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9" x14ac:dyDescent="0.35">
      <c r="A4" s="26"/>
      <c r="B4" s="27" t="s">
        <v>5</v>
      </c>
      <c r="C4" s="27" t="s">
        <v>6</v>
      </c>
      <c r="D4" s="27" t="s">
        <v>7</v>
      </c>
      <c r="E4" s="28" t="s">
        <v>8</v>
      </c>
      <c r="F4" s="28" t="s">
        <v>9</v>
      </c>
      <c r="G4" s="28"/>
      <c r="H4" s="27" t="s">
        <v>10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3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5" customFormat="1" ht="9" customHeight="1" x14ac:dyDescent="0.35">
      <c r="A6" s="36">
        <v>1</v>
      </c>
      <c r="B6" s="37"/>
      <c r="C6" s="38"/>
      <c r="D6" s="39">
        <v>1</v>
      </c>
      <c r="E6" s="40" t="s">
        <v>11</v>
      </c>
      <c r="F6" s="40"/>
      <c r="G6" s="41"/>
      <c r="H6" s="40"/>
      <c r="I6" s="42"/>
      <c r="J6" s="43"/>
      <c r="K6" s="44"/>
      <c r="L6" s="43"/>
      <c r="M6" s="44"/>
      <c r="N6" s="43"/>
      <c r="O6" s="44"/>
      <c r="P6" s="43"/>
      <c r="Q6" s="44"/>
    </row>
    <row r="7" spans="1:17" s="45" customFormat="1" ht="14.25" customHeight="1" x14ac:dyDescent="0.35">
      <c r="A7" s="36"/>
      <c r="B7" s="46"/>
      <c r="C7" s="46"/>
      <c r="D7" s="46"/>
      <c r="E7" s="40" t="s">
        <v>12</v>
      </c>
      <c r="F7" s="40"/>
      <c r="G7" s="41"/>
      <c r="H7" s="40"/>
      <c r="I7" s="47"/>
      <c r="J7" s="48"/>
      <c r="K7" s="44"/>
      <c r="L7" s="43"/>
      <c r="M7" s="44"/>
      <c r="N7" s="43"/>
      <c r="O7" s="49"/>
      <c r="P7" s="50"/>
      <c r="Q7" s="50"/>
    </row>
    <row r="8" spans="1:17" s="45" customFormat="1" ht="8" customHeight="1" x14ac:dyDescent="0.35">
      <c r="A8" s="36"/>
      <c r="B8" s="36"/>
      <c r="C8" s="36"/>
      <c r="D8" s="36"/>
      <c r="E8" s="43"/>
      <c r="F8" s="43"/>
      <c r="H8" s="43"/>
      <c r="I8" s="51"/>
      <c r="J8" s="52" t="s">
        <v>11</v>
      </c>
      <c r="K8" s="53"/>
      <c r="L8" s="43"/>
      <c r="M8" s="44"/>
      <c r="N8" s="43"/>
      <c r="O8" s="44"/>
      <c r="P8" s="43"/>
      <c r="Q8" s="44"/>
    </row>
    <row r="9" spans="1:17" s="45" customFormat="1" ht="8" customHeight="1" x14ac:dyDescent="0.35">
      <c r="A9" s="36"/>
      <c r="B9" s="36"/>
      <c r="C9" s="36"/>
      <c r="D9" s="36"/>
      <c r="E9" s="43"/>
      <c r="F9" s="43"/>
      <c r="G9" s="43"/>
      <c r="H9" s="43"/>
      <c r="I9" s="51"/>
      <c r="J9" s="54" t="s">
        <v>12</v>
      </c>
      <c r="K9" s="55"/>
      <c r="L9" s="43"/>
      <c r="M9" s="44"/>
      <c r="N9" s="43"/>
      <c r="O9" s="44"/>
      <c r="P9" s="43"/>
      <c r="Q9" s="44"/>
    </row>
    <row r="10" spans="1:17" s="45" customFormat="1" ht="9.5" customHeight="1" x14ac:dyDescent="0.35">
      <c r="A10" s="36">
        <v>2</v>
      </c>
      <c r="B10" s="37"/>
      <c r="C10" s="38"/>
      <c r="D10" s="56"/>
      <c r="E10" s="57" t="s">
        <v>13</v>
      </c>
      <c r="F10" s="57"/>
      <c r="G10" s="58"/>
      <c r="H10" s="57"/>
      <c r="I10" s="59"/>
      <c r="J10" s="43"/>
      <c r="K10" s="60"/>
      <c r="L10" s="61"/>
      <c r="M10" s="53"/>
      <c r="N10" s="43"/>
      <c r="O10" s="44"/>
      <c r="P10" s="43"/>
      <c r="Q10" s="44"/>
    </row>
    <row r="11" spans="1:17" s="45" customFormat="1" ht="10.5" customHeight="1" x14ac:dyDescent="0.35">
      <c r="A11" s="36"/>
      <c r="B11" s="46"/>
      <c r="C11" s="46"/>
      <c r="D11" s="46"/>
      <c r="E11" s="57"/>
      <c r="F11" s="57"/>
      <c r="G11" s="58"/>
      <c r="H11" s="57"/>
      <c r="I11" s="62"/>
      <c r="J11" s="43"/>
      <c r="K11" s="60"/>
      <c r="L11" s="63"/>
      <c r="M11" s="64"/>
      <c r="N11" s="43"/>
      <c r="O11" s="44"/>
      <c r="P11" s="43"/>
      <c r="Q11" s="44"/>
    </row>
    <row r="12" spans="1:17" s="45" customFormat="1" ht="8" customHeight="1" x14ac:dyDescent="0.35">
      <c r="A12" s="36"/>
      <c r="B12" s="36"/>
      <c r="C12" s="36"/>
      <c r="D12" s="65"/>
      <c r="E12" s="43"/>
      <c r="F12" s="43"/>
      <c r="H12" s="43"/>
      <c r="I12" s="66"/>
      <c r="J12" s="43"/>
      <c r="K12" s="60"/>
      <c r="L12" s="52" t="s">
        <v>11</v>
      </c>
      <c r="M12" s="44"/>
      <c r="N12" s="43"/>
      <c r="O12" s="44"/>
      <c r="P12" s="43"/>
      <c r="Q12" s="44"/>
    </row>
    <row r="13" spans="1:17" s="45" customFormat="1" ht="9" customHeight="1" x14ac:dyDescent="0.35">
      <c r="A13" s="36"/>
      <c r="B13" s="36"/>
      <c r="C13" s="36"/>
      <c r="D13" s="65"/>
      <c r="E13" s="43"/>
      <c r="F13" s="43"/>
      <c r="H13" s="43"/>
      <c r="I13" s="66"/>
      <c r="J13" s="43"/>
      <c r="K13" s="67"/>
      <c r="L13" s="54" t="s">
        <v>12</v>
      </c>
      <c r="M13" s="55"/>
      <c r="N13" s="43"/>
      <c r="O13" s="44"/>
      <c r="P13" s="43"/>
      <c r="Q13" s="44"/>
    </row>
    <row r="14" spans="1:17" s="45" customFormat="1" ht="9.5" customHeight="1" x14ac:dyDescent="0.35">
      <c r="A14" s="36">
        <v>3</v>
      </c>
      <c r="B14" s="37"/>
      <c r="C14" s="38"/>
      <c r="D14" s="56"/>
      <c r="E14" s="57" t="s">
        <v>14</v>
      </c>
      <c r="F14" s="57"/>
      <c r="G14" s="58"/>
      <c r="H14" s="57"/>
      <c r="I14" s="68"/>
      <c r="J14" s="43"/>
      <c r="K14" s="69"/>
      <c r="L14" s="43">
        <v>85</v>
      </c>
      <c r="M14" s="60"/>
      <c r="N14" s="61"/>
      <c r="O14" s="44"/>
      <c r="P14" s="43"/>
      <c r="Q14" s="44"/>
    </row>
    <row r="15" spans="1:17" s="45" customFormat="1" ht="13.5" customHeight="1" x14ac:dyDescent="0.35">
      <c r="A15" s="36"/>
      <c r="B15" s="46"/>
      <c r="C15" s="46"/>
      <c r="D15" s="46"/>
      <c r="E15" s="57" t="s">
        <v>15</v>
      </c>
      <c r="F15" s="57"/>
      <c r="G15" s="58"/>
      <c r="H15" s="57"/>
      <c r="I15" s="62"/>
      <c r="J15" s="48"/>
      <c r="K15" s="60"/>
      <c r="L15" s="43"/>
      <c r="M15" s="60"/>
      <c r="N15" s="43"/>
      <c r="O15" s="44"/>
      <c r="P15" s="43"/>
      <c r="Q15" s="44"/>
    </row>
    <row r="16" spans="1:17" s="45" customFormat="1" ht="8" customHeight="1" x14ac:dyDescent="0.35">
      <c r="A16" s="36"/>
      <c r="B16" s="36"/>
      <c r="C16" s="36"/>
      <c r="D16" s="65"/>
      <c r="E16" s="43"/>
      <c r="F16" s="43"/>
      <c r="H16" s="43"/>
      <c r="I16" s="51"/>
      <c r="J16" s="70" t="s">
        <v>16</v>
      </c>
      <c r="K16" s="71"/>
      <c r="L16" s="43"/>
      <c r="M16" s="60"/>
      <c r="N16" s="43"/>
      <c r="O16" s="44"/>
      <c r="P16" s="43"/>
      <c r="Q16" s="44"/>
    </row>
    <row r="17" spans="1:17" s="45" customFormat="1" ht="8" customHeight="1" x14ac:dyDescent="0.35">
      <c r="A17" s="36"/>
      <c r="B17" s="36"/>
      <c r="C17" s="36"/>
      <c r="D17" s="65"/>
      <c r="E17" s="43"/>
      <c r="F17" s="43"/>
      <c r="H17" s="43"/>
      <c r="I17" s="51"/>
      <c r="J17" s="72" t="s">
        <v>17</v>
      </c>
      <c r="K17" s="62"/>
      <c r="L17" s="43"/>
      <c r="M17" s="60"/>
      <c r="N17" s="43"/>
      <c r="O17" s="44"/>
      <c r="P17" s="43"/>
      <c r="Q17" s="44"/>
    </row>
    <row r="18" spans="1:17" s="45" customFormat="1" ht="9.5" customHeight="1" x14ac:dyDescent="0.35">
      <c r="A18" s="36">
        <v>4</v>
      </c>
      <c r="B18" s="37"/>
      <c r="C18" s="38"/>
      <c r="D18" s="56"/>
      <c r="E18" s="57" t="s">
        <v>16</v>
      </c>
      <c r="F18" s="57"/>
      <c r="G18" s="58"/>
      <c r="H18" s="57"/>
      <c r="I18" s="59"/>
      <c r="J18" s="43">
        <v>83</v>
      </c>
      <c r="K18" s="44"/>
      <c r="L18" s="61"/>
      <c r="M18" s="71"/>
      <c r="N18" s="43"/>
      <c r="O18" s="44"/>
      <c r="P18" s="43"/>
      <c r="Q18" s="44"/>
    </row>
    <row r="19" spans="1:17" s="45" customFormat="1" ht="13.5" customHeight="1" x14ac:dyDescent="0.35">
      <c r="A19" s="36"/>
      <c r="B19" s="46"/>
      <c r="C19" s="46"/>
      <c r="D19" s="46"/>
      <c r="E19" s="57" t="s">
        <v>17</v>
      </c>
      <c r="F19" s="57"/>
      <c r="G19" s="58"/>
      <c r="H19" s="57"/>
      <c r="I19" s="62"/>
      <c r="J19" s="43"/>
      <c r="K19" s="44"/>
      <c r="L19" s="63"/>
      <c r="M19" s="73"/>
      <c r="N19" s="43"/>
      <c r="O19" s="44"/>
      <c r="P19" s="43"/>
      <c r="Q19" s="44"/>
    </row>
    <row r="20" spans="1:17" s="45" customFormat="1" ht="8.25" customHeight="1" x14ac:dyDescent="0.35">
      <c r="A20" s="36"/>
      <c r="B20" s="36"/>
      <c r="C20" s="36"/>
      <c r="D20" s="36"/>
      <c r="E20" s="43"/>
      <c r="F20" s="43"/>
      <c r="H20" s="43"/>
      <c r="I20" s="66"/>
      <c r="J20" s="43"/>
      <c r="K20" s="44"/>
      <c r="L20" s="43"/>
      <c r="M20" s="60"/>
      <c r="N20" s="52" t="s">
        <v>11</v>
      </c>
      <c r="O20" s="44"/>
      <c r="P20" s="43"/>
      <c r="Q20" s="44"/>
    </row>
    <row r="21" spans="1:17" s="45" customFormat="1" ht="9" customHeight="1" x14ac:dyDescent="0.35">
      <c r="A21" s="36"/>
      <c r="B21" s="36"/>
      <c r="C21" s="36"/>
      <c r="D21" s="36"/>
      <c r="E21" s="43"/>
      <c r="F21" s="43"/>
      <c r="H21" s="43"/>
      <c r="I21" s="66"/>
      <c r="J21" s="43"/>
      <c r="K21" s="44"/>
      <c r="L21" s="43"/>
      <c r="M21" s="69"/>
      <c r="N21" s="54" t="s">
        <v>12</v>
      </c>
      <c r="O21" s="55"/>
      <c r="P21" s="43"/>
      <c r="Q21" s="44"/>
    </row>
    <row r="22" spans="1:17" s="45" customFormat="1" ht="9.5" customHeight="1" x14ac:dyDescent="0.35">
      <c r="A22" s="36">
        <v>5</v>
      </c>
      <c r="B22" s="37"/>
      <c r="C22" s="38"/>
      <c r="D22" s="39">
        <v>4</v>
      </c>
      <c r="E22" s="40" t="s">
        <v>18</v>
      </c>
      <c r="F22" s="40"/>
      <c r="G22" s="41"/>
      <c r="H22" s="40"/>
      <c r="I22" s="42"/>
      <c r="J22" s="43"/>
      <c r="K22" s="44"/>
      <c r="L22" s="43"/>
      <c r="M22" s="60"/>
      <c r="N22" s="43">
        <v>82</v>
      </c>
      <c r="O22" s="60"/>
      <c r="P22" s="43"/>
      <c r="Q22" s="44"/>
    </row>
    <row r="23" spans="1:17" s="45" customFormat="1" ht="9.75" customHeight="1" x14ac:dyDescent="0.35">
      <c r="A23" s="36"/>
      <c r="B23" s="46"/>
      <c r="C23" s="46"/>
      <c r="D23" s="46"/>
      <c r="E23" s="40" t="s">
        <v>19</v>
      </c>
      <c r="F23" s="40"/>
      <c r="G23" s="41"/>
      <c r="H23" s="40"/>
      <c r="I23" s="47"/>
      <c r="J23" s="48"/>
      <c r="K23" s="44"/>
      <c r="L23" s="43"/>
      <c r="M23" s="60"/>
      <c r="N23" s="43"/>
      <c r="O23" s="60"/>
      <c r="P23" s="43"/>
      <c r="Q23" s="44"/>
    </row>
    <row r="24" spans="1:17" s="45" customFormat="1" ht="9" customHeight="1" x14ac:dyDescent="0.35">
      <c r="A24" s="36"/>
      <c r="B24" s="36"/>
      <c r="C24" s="36"/>
      <c r="D24" s="36"/>
      <c r="E24" s="43"/>
      <c r="F24" s="43"/>
      <c r="H24" s="43"/>
      <c r="I24" s="51"/>
      <c r="J24" s="52" t="s">
        <v>18</v>
      </c>
      <c r="K24" s="53"/>
      <c r="L24" s="43"/>
      <c r="M24" s="60"/>
      <c r="N24" s="43"/>
      <c r="O24" s="60"/>
      <c r="P24" s="43"/>
      <c r="Q24" s="44"/>
    </row>
    <row r="25" spans="1:17" s="45" customFormat="1" ht="9" customHeight="1" x14ac:dyDescent="0.35">
      <c r="A25" s="36"/>
      <c r="B25" s="36"/>
      <c r="C25" s="36"/>
      <c r="D25" s="36"/>
      <c r="E25" s="43"/>
      <c r="F25" s="43"/>
      <c r="H25" s="43"/>
      <c r="I25" s="51"/>
      <c r="J25" s="54" t="s">
        <v>19</v>
      </c>
      <c r="K25" s="55"/>
      <c r="L25" s="43"/>
      <c r="M25" s="60"/>
      <c r="N25" s="43"/>
      <c r="O25" s="60"/>
      <c r="P25" s="43"/>
      <c r="Q25" s="44"/>
    </row>
    <row r="26" spans="1:17" s="45" customFormat="1" ht="9.5" customHeight="1" x14ac:dyDescent="0.35">
      <c r="A26" s="36">
        <v>6</v>
      </c>
      <c r="B26" s="37"/>
      <c r="C26" s="38"/>
      <c r="D26" s="56"/>
      <c r="E26" s="57" t="s">
        <v>13</v>
      </c>
      <c r="F26" s="57"/>
      <c r="G26" s="58"/>
      <c r="H26" s="57"/>
      <c r="I26" s="59"/>
      <c r="J26" s="43"/>
      <c r="K26" s="60"/>
      <c r="L26" s="61"/>
      <c r="M26" s="71"/>
      <c r="N26" s="43"/>
      <c r="O26" s="60"/>
      <c r="P26" s="43"/>
      <c r="Q26" s="44"/>
    </row>
    <row r="27" spans="1:17" s="45" customFormat="1" ht="13.5" customHeight="1" x14ac:dyDescent="0.35">
      <c r="A27" s="36"/>
      <c r="B27" s="46"/>
      <c r="C27" s="46"/>
      <c r="D27" s="46"/>
      <c r="E27" s="57"/>
      <c r="F27" s="57"/>
      <c r="G27" s="58"/>
      <c r="H27" s="57"/>
      <c r="I27" s="62"/>
      <c r="J27" s="43"/>
      <c r="K27" s="60"/>
      <c r="L27" s="63"/>
      <c r="M27" s="73"/>
      <c r="N27" s="43"/>
      <c r="O27" s="60"/>
      <c r="P27" s="43"/>
      <c r="Q27" s="44"/>
    </row>
    <row r="28" spans="1:17" s="45" customFormat="1" ht="9" customHeight="1" x14ac:dyDescent="0.35">
      <c r="A28" s="36"/>
      <c r="B28" s="36"/>
      <c r="C28" s="36"/>
      <c r="D28" s="65"/>
      <c r="E28" s="43"/>
      <c r="F28" s="43"/>
      <c r="H28" s="43"/>
      <c r="I28" s="66"/>
      <c r="J28" s="43"/>
      <c r="K28" s="60"/>
      <c r="L28" s="52" t="s">
        <v>20</v>
      </c>
      <c r="M28" s="60"/>
      <c r="N28" s="43"/>
      <c r="O28" s="60"/>
      <c r="P28" s="43"/>
      <c r="Q28" s="44"/>
    </row>
    <row r="29" spans="1:17" s="45" customFormat="1" ht="8" customHeight="1" x14ac:dyDescent="0.35">
      <c r="A29" s="36"/>
      <c r="B29" s="36"/>
      <c r="C29" s="36"/>
      <c r="D29" s="65"/>
      <c r="E29" s="43"/>
      <c r="F29" s="43"/>
      <c r="H29" s="43"/>
      <c r="I29" s="66"/>
      <c r="J29" s="43"/>
      <c r="K29" s="69"/>
      <c r="L29" s="54" t="s">
        <v>21</v>
      </c>
      <c r="M29" s="62"/>
      <c r="N29" s="43"/>
      <c r="O29" s="60"/>
      <c r="P29" s="43"/>
      <c r="Q29" s="44"/>
    </row>
    <row r="30" spans="1:17" s="45" customFormat="1" ht="9.5" customHeight="1" x14ac:dyDescent="0.35">
      <c r="A30" s="36">
        <v>7</v>
      </c>
      <c r="B30" s="37"/>
      <c r="C30" s="38"/>
      <c r="D30" s="56"/>
      <c r="E30" s="57" t="s">
        <v>22</v>
      </c>
      <c r="F30" s="57"/>
      <c r="G30" s="58"/>
      <c r="H30" s="57"/>
      <c r="I30" s="68"/>
      <c r="J30" s="43"/>
      <c r="K30" s="60"/>
      <c r="L30" s="43">
        <v>81</v>
      </c>
      <c r="M30" s="44"/>
      <c r="N30" s="61"/>
      <c r="O30" s="60"/>
      <c r="P30" s="43"/>
      <c r="Q30" s="44"/>
    </row>
    <row r="31" spans="1:17" s="45" customFormat="1" ht="13.5" customHeight="1" x14ac:dyDescent="0.35">
      <c r="A31" s="36"/>
      <c r="B31" s="46"/>
      <c r="C31" s="46"/>
      <c r="D31" s="46"/>
      <c r="E31" s="57" t="s">
        <v>23</v>
      </c>
      <c r="F31" s="57"/>
      <c r="G31" s="58"/>
      <c r="H31" s="57"/>
      <c r="I31" s="62"/>
      <c r="J31" s="74"/>
      <c r="K31" s="60"/>
      <c r="L31" s="43"/>
      <c r="M31" s="44"/>
      <c r="N31" s="43"/>
      <c r="O31" s="60"/>
      <c r="P31" s="43"/>
      <c r="Q31" s="44"/>
    </row>
    <row r="32" spans="1:17" s="45" customFormat="1" ht="8.25" customHeight="1" x14ac:dyDescent="0.35">
      <c r="A32" s="36"/>
      <c r="B32" s="36"/>
      <c r="C32" s="36"/>
      <c r="D32" s="65"/>
      <c r="E32" s="43"/>
      <c r="F32" s="43"/>
      <c r="H32" s="43"/>
      <c r="I32" s="51"/>
      <c r="J32" s="70" t="s">
        <v>20</v>
      </c>
      <c r="K32" s="71"/>
      <c r="L32" s="43"/>
      <c r="M32" s="44"/>
      <c r="N32" s="43"/>
      <c r="O32" s="60"/>
      <c r="P32" s="43"/>
      <c r="Q32" s="44"/>
    </row>
    <row r="33" spans="1:17" s="45" customFormat="1" ht="8.25" customHeight="1" x14ac:dyDescent="0.35">
      <c r="A33" s="36"/>
      <c r="B33" s="36"/>
      <c r="C33" s="36"/>
      <c r="D33" s="65"/>
      <c r="E33" s="43"/>
      <c r="F33" s="43"/>
      <c r="G33" s="43"/>
      <c r="H33" s="43"/>
      <c r="I33" s="51"/>
      <c r="J33" s="72" t="s">
        <v>21</v>
      </c>
      <c r="K33" s="62"/>
      <c r="L33" s="43"/>
      <c r="M33" s="44"/>
      <c r="N33" s="43"/>
      <c r="O33" s="60"/>
      <c r="P33" s="43"/>
      <c r="Q33" s="44"/>
    </row>
    <row r="34" spans="1:17" s="45" customFormat="1" ht="9.5" customHeight="1" x14ac:dyDescent="0.35">
      <c r="A34" s="36">
        <v>8</v>
      </c>
      <c r="B34" s="37"/>
      <c r="C34" s="38"/>
      <c r="D34" s="56"/>
      <c r="E34" s="57" t="s">
        <v>20</v>
      </c>
      <c r="F34" s="57"/>
      <c r="G34" s="58"/>
      <c r="H34" s="57"/>
      <c r="I34" s="59"/>
      <c r="J34" s="43">
        <v>84</v>
      </c>
      <c r="K34" s="44"/>
      <c r="L34" s="61"/>
      <c r="M34" s="53"/>
      <c r="N34" s="43"/>
      <c r="O34" s="60"/>
      <c r="P34" s="43"/>
      <c r="Q34" s="44"/>
    </row>
    <row r="35" spans="1:17" s="45" customFormat="1" ht="13.5" customHeight="1" x14ac:dyDescent="0.35">
      <c r="A35" s="36"/>
      <c r="B35" s="46"/>
      <c r="C35" s="46"/>
      <c r="D35" s="46"/>
      <c r="E35" s="57" t="s">
        <v>21</v>
      </c>
      <c r="F35" s="57"/>
      <c r="G35" s="58"/>
      <c r="H35" s="57"/>
      <c r="I35" s="62"/>
      <c r="J35" s="43"/>
      <c r="K35" s="44"/>
      <c r="L35" s="63"/>
      <c r="M35" s="64"/>
      <c r="N35" s="43"/>
      <c r="O35" s="60"/>
      <c r="P35" s="43"/>
      <c r="Q35" s="44"/>
    </row>
    <row r="36" spans="1:17" s="45" customFormat="1" ht="8.25" customHeight="1" x14ac:dyDescent="0.35">
      <c r="A36" s="36"/>
      <c r="B36" s="36"/>
      <c r="C36" s="36"/>
      <c r="D36" s="65"/>
      <c r="E36" s="43"/>
      <c r="F36" s="43"/>
      <c r="H36" s="43"/>
      <c r="I36" s="66"/>
      <c r="J36" s="43"/>
      <c r="K36" s="44"/>
      <c r="L36" s="43"/>
      <c r="M36" s="44"/>
      <c r="N36" s="44"/>
      <c r="O36" s="60"/>
      <c r="P36" s="52" t="s">
        <v>11</v>
      </c>
      <c r="Q36" s="44"/>
    </row>
    <row r="37" spans="1:17" s="45" customFormat="1" ht="7.5" customHeight="1" x14ac:dyDescent="0.35">
      <c r="A37" s="36"/>
      <c r="B37" s="36"/>
      <c r="C37" s="36"/>
      <c r="D37" s="65"/>
      <c r="E37" s="48"/>
      <c r="F37" s="43"/>
      <c r="H37" s="43"/>
      <c r="I37" s="66"/>
      <c r="J37" s="43"/>
      <c r="K37" s="44"/>
      <c r="L37" s="43"/>
      <c r="M37" s="44"/>
      <c r="N37" s="75"/>
      <c r="O37" s="51"/>
      <c r="P37" s="54" t="s">
        <v>12</v>
      </c>
      <c r="Q37" s="76"/>
    </row>
    <row r="38" spans="1:17" s="45" customFormat="1" ht="9.5" customHeight="1" x14ac:dyDescent="0.35">
      <c r="A38" s="36">
        <v>9</v>
      </c>
      <c r="B38" s="37"/>
      <c r="C38" s="38"/>
      <c r="D38" s="56"/>
      <c r="E38" s="40" t="s">
        <v>24</v>
      </c>
      <c r="F38" s="57"/>
      <c r="G38" s="58"/>
      <c r="H38" s="57"/>
      <c r="I38" s="68"/>
      <c r="J38" s="43"/>
      <c r="K38" s="44"/>
      <c r="L38" s="43"/>
      <c r="M38" s="44"/>
      <c r="N38" s="43"/>
      <c r="O38" s="60"/>
      <c r="P38" s="61">
        <v>83</v>
      </c>
      <c r="Q38" s="44"/>
    </row>
    <row r="39" spans="1:17" s="45" customFormat="1" ht="13.5" customHeight="1" x14ac:dyDescent="0.35">
      <c r="A39" s="36"/>
      <c r="B39" s="46"/>
      <c r="C39" s="46"/>
      <c r="D39" s="46"/>
      <c r="E39" s="40" t="s">
        <v>25</v>
      </c>
      <c r="F39" s="57"/>
      <c r="G39" s="58"/>
      <c r="H39" s="57"/>
      <c r="I39" s="62"/>
      <c r="J39" s="48"/>
      <c r="K39" s="44"/>
      <c r="L39" s="43"/>
      <c r="M39" s="44"/>
      <c r="N39" s="77"/>
      <c r="O39" s="60"/>
      <c r="P39" s="63"/>
      <c r="Q39" s="64"/>
    </row>
    <row r="40" spans="1:17" s="45" customFormat="1" ht="8.25" customHeight="1" x14ac:dyDescent="0.35">
      <c r="A40" s="36"/>
      <c r="B40" s="36"/>
      <c r="C40" s="36"/>
      <c r="D40" s="65"/>
      <c r="E40" s="43"/>
      <c r="F40" s="43"/>
      <c r="H40" s="43"/>
      <c r="I40" s="51"/>
      <c r="J40" s="48" t="s">
        <v>24</v>
      </c>
      <c r="K40" s="53"/>
      <c r="L40" s="43"/>
      <c r="M40" s="44"/>
      <c r="N40" s="43"/>
      <c r="O40" s="60"/>
      <c r="P40" s="43"/>
      <c r="Q40" s="44"/>
    </row>
    <row r="41" spans="1:17" s="45" customFormat="1" ht="7.5" customHeight="1" x14ac:dyDescent="0.35">
      <c r="A41" s="36"/>
      <c r="B41" s="36"/>
      <c r="C41" s="36"/>
      <c r="D41" s="65"/>
      <c r="E41" s="43"/>
      <c r="F41" s="43"/>
      <c r="G41" s="43"/>
      <c r="H41" s="43"/>
      <c r="I41" s="51"/>
      <c r="J41" s="54" t="s">
        <v>25</v>
      </c>
      <c r="K41" s="55"/>
      <c r="L41" s="43"/>
      <c r="M41" s="44"/>
      <c r="N41" s="43"/>
      <c r="O41" s="60"/>
      <c r="P41" s="43"/>
      <c r="Q41" s="44"/>
    </row>
    <row r="42" spans="1:17" s="45" customFormat="1" ht="9.5" customHeight="1" x14ac:dyDescent="0.35">
      <c r="A42" s="36">
        <v>10</v>
      </c>
      <c r="B42" s="37"/>
      <c r="C42" s="38"/>
      <c r="D42" s="56"/>
      <c r="E42" s="57" t="s">
        <v>26</v>
      </c>
      <c r="F42" s="57"/>
      <c r="G42" s="58"/>
      <c r="H42" s="57"/>
      <c r="I42" s="59"/>
      <c r="J42" s="43">
        <v>80</v>
      </c>
      <c r="K42" s="60"/>
      <c r="L42" s="61"/>
      <c r="M42" s="53"/>
      <c r="N42" s="43"/>
      <c r="O42" s="60"/>
      <c r="P42" s="43"/>
      <c r="Q42" s="44"/>
    </row>
    <row r="43" spans="1:17" s="45" customFormat="1" ht="13.5" customHeight="1" x14ac:dyDescent="0.35">
      <c r="A43" s="36"/>
      <c r="B43" s="46"/>
      <c r="C43" s="46"/>
      <c r="D43" s="46"/>
      <c r="E43" s="57" t="s">
        <v>27</v>
      </c>
      <c r="F43" s="57"/>
      <c r="G43" s="58"/>
      <c r="H43" s="57"/>
      <c r="I43" s="62"/>
      <c r="J43" s="43"/>
      <c r="K43" s="60"/>
      <c r="L43" s="63"/>
      <c r="M43" s="64"/>
      <c r="N43" s="43"/>
      <c r="O43" s="60"/>
      <c r="P43" s="43"/>
      <c r="Q43" s="44"/>
    </row>
    <row r="44" spans="1:17" s="45" customFormat="1" ht="7.5" customHeight="1" x14ac:dyDescent="0.35">
      <c r="A44" s="36"/>
      <c r="B44" s="36"/>
      <c r="C44" s="36"/>
      <c r="D44" s="65"/>
      <c r="E44" s="43"/>
      <c r="F44" s="43"/>
      <c r="H44" s="43"/>
      <c r="I44" s="66"/>
      <c r="J44" s="43"/>
      <c r="K44" s="60"/>
      <c r="L44" s="48" t="s">
        <v>24</v>
      </c>
      <c r="M44" s="44"/>
      <c r="N44" s="43"/>
      <c r="O44" s="60"/>
      <c r="P44" s="43"/>
      <c r="Q44" s="44"/>
    </row>
    <row r="45" spans="1:17" s="45" customFormat="1" ht="8.25" customHeight="1" x14ac:dyDescent="0.35">
      <c r="A45" s="36"/>
      <c r="B45" s="36"/>
      <c r="C45" s="36"/>
      <c r="D45" s="65"/>
      <c r="E45" s="43"/>
      <c r="F45" s="43"/>
      <c r="H45" s="43"/>
      <c r="I45" s="66"/>
      <c r="J45" s="43"/>
      <c r="K45" s="51"/>
      <c r="L45" s="54" t="s">
        <v>25</v>
      </c>
      <c r="M45" s="55"/>
      <c r="N45" s="43"/>
      <c r="O45" s="60"/>
      <c r="P45" s="43"/>
      <c r="Q45" s="44"/>
    </row>
    <row r="46" spans="1:17" s="45" customFormat="1" ht="9.5" customHeight="1" x14ac:dyDescent="0.35">
      <c r="A46" s="36">
        <v>11</v>
      </c>
      <c r="B46" s="37"/>
      <c r="C46" s="38"/>
      <c r="D46" s="56"/>
      <c r="E46" s="57" t="s">
        <v>13</v>
      </c>
      <c r="F46" s="57"/>
      <c r="G46" s="58"/>
      <c r="H46" s="57"/>
      <c r="I46" s="68"/>
      <c r="J46" s="43"/>
      <c r="K46" s="69"/>
      <c r="L46" s="43" t="s">
        <v>28</v>
      </c>
      <c r="M46" s="60"/>
      <c r="N46" s="61"/>
      <c r="O46" s="60"/>
      <c r="P46" s="43"/>
      <c r="Q46" s="44"/>
    </row>
    <row r="47" spans="1:17" s="45" customFormat="1" ht="14.25" customHeight="1" x14ac:dyDescent="0.35">
      <c r="A47" s="36"/>
      <c r="B47" s="46"/>
      <c r="C47" s="46"/>
      <c r="D47" s="46"/>
      <c r="E47" s="57"/>
      <c r="F47" s="57"/>
      <c r="G47" s="58"/>
      <c r="H47" s="57"/>
      <c r="I47" s="62"/>
      <c r="J47" s="48"/>
      <c r="K47" s="60"/>
      <c r="L47" s="43"/>
      <c r="M47" s="60"/>
      <c r="N47" s="43"/>
      <c r="O47" s="60"/>
      <c r="P47" s="43"/>
      <c r="Q47" s="44"/>
    </row>
    <row r="48" spans="1:17" s="45" customFormat="1" ht="8" customHeight="1" x14ac:dyDescent="0.35">
      <c r="A48" s="36"/>
      <c r="B48" s="36"/>
      <c r="C48" s="36"/>
      <c r="D48" s="36"/>
      <c r="E48" s="43"/>
      <c r="F48" s="43"/>
      <c r="H48" s="43"/>
      <c r="I48" s="51"/>
      <c r="J48" s="52" t="s">
        <v>29</v>
      </c>
      <c r="K48" s="71"/>
      <c r="L48" s="43"/>
      <c r="M48" s="60"/>
      <c r="N48" s="43"/>
      <c r="O48" s="60"/>
      <c r="P48" s="43"/>
      <c r="Q48" s="44"/>
    </row>
    <row r="49" spans="1:17" s="45" customFormat="1" ht="8" customHeight="1" x14ac:dyDescent="0.35">
      <c r="A49" s="36"/>
      <c r="B49" s="36"/>
      <c r="C49" s="36"/>
      <c r="D49" s="36"/>
      <c r="E49" s="43"/>
      <c r="F49" s="43"/>
      <c r="H49" s="43"/>
      <c r="I49" s="51"/>
      <c r="J49" s="54" t="s">
        <v>30</v>
      </c>
      <c r="K49" s="62"/>
      <c r="L49" s="43"/>
      <c r="M49" s="60"/>
      <c r="N49" s="43"/>
      <c r="O49" s="60"/>
      <c r="P49" s="43"/>
      <c r="Q49" s="44"/>
    </row>
    <row r="50" spans="1:17" s="45" customFormat="1" ht="9.5" customHeight="1" x14ac:dyDescent="0.35">
      <c r="A50" s="36">
        <v>12</v>
      </c>
      <c r="B50" s="37"/>
      <c r="C50" s="38"/>
      <c r="D50" s="39">
        <v>3</v>
      </c>
      <c r="E50" s="40" t="s">
        <v>29</v>
      </c>
      <c r="F50" s="40"/>
      <c r="G50" s="41"/>
      <c r="H50" s="40"/>
      <c r="I50" s="78"/>
      <c r="J50" s="43"/>
      <c r="K50" s="44"/>
      <c r="L50" s="61"/>
      <c r="M50" s="71"/>
      <c r="N50" s="43"/>
      <c r="O50" s="60"/>
      <c r="P50" s="43"/>
      <c r="Q50" s="44"/>
    </row>
    <row r="51" spans="1:17" s="45" customFormat="1" ht="14.25" customHeight="1" x14ac:dyDescent="0.35">
      <c r="A51" s="36"/>
      <c r="B51" s="46"/>
      <c r="C51" s="46"/>
      <c r="D51" s="46"/>
      <c r="E51" s="40" t="s">
        <v>30</v>
      </c>
      <c r="F51" s="40"/>
      <c r="G51" s="41"/>
      <c r="H51" s="40"/>
      <c r="I51" s="47"/>
      <c r="J51" s="43"/>
      <c r="K51" s="44"/>
      <c r="L51" s="63"/>
      <c r="M51" s="73"/>
      <c r="N51" s="43"/>
      <c r="O51" s="60"/>
      <c r="P51" s="43"/>
      <c r="Q51" s="44"/>
    </row>
    <row r="52" spans="1:17" s="45" customFormat="1" ht="10.5" customHeight="1" x14ac:dyDescent="0.35">
      <c r="A52" s="36"/>
      <c r="B52" s="36"/>
      <c r="C52" s="36"/>
      <c r="D52" s="36"/>
      <c r="E52" s="43"/>
      <c r="F52" s="43"/>
      <c r="H52" s="43"/>
      <c r="I52" s="66"/>
      <c r="J52" s="43"/>
      <c r="K52" s="44"/>
      <c r="L52" s="43"/>
      <c r="M52" s="60"/>
      <c r="N52" s="48" t="s">
        <v>24</v>
      </c>
      <c r="O52" s="60"/>
      <c r="P52" s="43"/>
      <c r="Q52" s="44"/>
    </row>
    <row r="53" spans="1:17" s="45" customFormat="1" ht="8.25" customHeight="1" x14ac:dyDescent="0.35">
      <c r="A53" s="36"/>
      <c r="B53" s="36"/>
      <c r="C53" s="36"/>
      <c r="D53" s="36"/>
      <c r="E53" s="43"/>
      <c r="F53" s="43"/>
      <c r="H53" s="43"/>
      <c r="I53" s="66"/>
      <c r="J53" s="43"/>
      <c r="K53" s="44"/>
      <c r="L53" s="43"/>
      <c r="M53" s="69"/>
      <c r="N53" s="54" t="s">
        <v>25</v>
      </c>
      <c r="O53" s="62"/>
      <c r="P53" s="43"/>
      <c r="Q53" s="44"/>
    </row>
    <row r="54" spans="1:17" s="45" customFormat="1" ht="9.5" customHeight="1" x14ac:dyDescent="0.35">
      <c r="A54" s="36">
        <v>13</v>
      </c>
      <c r="B54" s="37"/>
      <c r="C54" s="38"/>
      <c r="D54" s="56"/>
      <c r="E54" s="57" t="s">
        <v>31</v>
      </c>
      <c r="F54" s="57"/>
      <c r="G54" s="58"/>
      <c r="H54" s="57"/>
      <c r="I54" s="68"/>
      <c r="J54" s="43"/>
      <c r="K54" s="44"/>
      <c r="L54" s="43"/>
      <c r="M54" s="60"/>
      <c r="N54" s="43">
        <v>86</v>
      </c>
      <c r="O54" s="44"/>
      <c r="P54" s="43"/>
      <c r="Q54" s="44"/>
    </row>
    <row r="55" spans="1:17" s="45" customFormat="1" ht="13.5" customHeight="1" x14ac:dyDescent="0.35">
      <c r="A55" s="36"/>
      <c r="B55" s="46"/>
      <c r="C55" s="46"/>
      <c r="D55" s="46"/>
      <c r="E55" s="57" t="s">
        <v>32</v>
      </c>
      <c r="F55" s="57"/>
      <c r="G55" s="58"/>
      <c r="H55" s="57"/>
      <c r="I55" s="62"/>
      <c r="J55" s="48"/>
      <c r="K55" s="44"/>
      <c r="L55" s="43"/>
      <c r="M55" s="60"/>
      <c r="N55" s="43"/>
      <c r="O55" s="44"/>
      <c r="P55" s="43"/>
      <c r="Q55" s="44"/>
    </row>
    <row r="56" spans="1:17" s="45" customFormat="1" ht="9" customHeight="1" x14ac:dyDescent="0.35">
      <c r="A56" s="36"/>
      <c r="B56" s="36"/>
      <c r="C56" s="36"/>
      <c r="D56" s="65"/>
      <c r="E56" s="43"/>
      <c r="F56" s="43"/>
      <c r="H56" s="43"/>
      <c r="I56" s="51"/>
      <c r="J56" s="79" t="s">
        <v>31</v>
      </c>
      <c r="K56" s="53"/>
      <c r="L56" s="43"/>
      <c r="M56" s="60"/>
      <c r="N56" s="43"/>
      <c r="O56" s="44"/>
      <c r="P56" s="43"/>
      <c r="Q56" s="44"/>
    </row>
    <row r="57" spans="1:17" s="45" customFormat="1" ht="8.25" customHeight="1" x14ac:dyDescent="0.35">
      <c r="A57" s="36"/>
      <c r="B57" s="36"/>
      <c r="C57" s="36"/>
      <c r="D57" s="65"/>
      <c r="E57" s="43"/>
      <c r="F57" s="43"/>
      <c r="H57" s="43"/>
      <c r="I57" s="51"/>
      <c r="J57" s="80" t="s">
        <v>32</v>
      </c>
      <c r="K57" s="55"/>
      <c r="L57" s="43"/>
      <c r="M57" s="60"/>
      <c r="N57" s="43"/>
      <c r="O57" s="44"/>
      <c r="P57" s="43"/>
      <c r="Q57" s="44"/>
    </row>
    <row r="58" spans="1:17" s="45" customFormat="1" ht="9.5" customHeight="1" x14ac:dyDescent="0.35">
      <c r="A58" s="36">
        <v>14</v>
      </c>
      <c r="B58" s="37"/>
      <c r="C58" s="38"/>
      <c r="D58" s="56"/>
      <c r="E58" s="57" t="s">
        <v>33</v>
      </c>
      <c r="F58" s="57"/>
      <c r="G58" s="58"/>
      <c r="H58" s="57"/>
      <c r="I58" s="59"/>
      <c r="J58" s="43">
        <v>83</v>
      </c>
      <c r="K58" s="60"/>
      <c r="L58" s="61"/>
      <c r="M58" s="71"/>
      <c r="N58" s="43"/>
      <c r="O58" s="44"/>
      <c r="P58" s="43"/>
      <c r="Q58" s="44"/>
    </row>
    <row r="59" spans="1:17" s="45" customFormat="1" ht="13.5" customHeight="1" x14ac:dyDescent="0.35">
      <c r="A59" s="36"/>
      <c r="B59" s="46"/>
      <c r="C59" s="46"/>
      <c r="D59" s="46"/>
      <c r="E59" s="57" t="s">
        <v>34</v>
      </c>
      <c r="F59" s="57"/>
      <c r="G59" s="58"/>
      <c r="H59" s="57"/>
      <c r="I59" s="62"/>
      <c r="J59" s="43"/>
      <c r="K59" s="60"/>
      <c r="L59" s="63"/>
      <c r="M59" s="73"/>
      <c r="N59" s="43"/>
      <c r="O59" s="44"/>
      <c r="P59" s="43"/>
      <c r="Q59" s="44"/>
    </row>
    <row r="60" spans="1:17" s="45" customFormat="1" ht="8.25" customHeight="1" x14ac:dyDescent="0.35">
      <c r="A60" s="36"/>
      <c r="B60" s="36"/>
      <c r="C60" s="36"/>
      <c r="D60" s="65"/>
      <c r="E60" s="43"/>
      <c r="F60" s="43"/>
      <c r="H60" s="43"/>
      <c r="I60" s="66"/>
      <c r="J60" s="43"/>
      <c r="K60" s="60"/>
      <c r="L60" s="52" t="s">
        <v>35</v>
      </c>
      <c r="M60" s="60"/>
      <c r="N60" s="43"/>
      <c r="O60" s="44"/>
      <c r="P60" s="43"/>
      <c r="Q60" s="44"/>
    </row>
    <row r="61" spans="1:17" s="45" customFormat="1" ht="8" customHeight="1" x14ac:dyDescent="0.35">
      <c r="A61" s="36"/>
      <c r="B61" s="36"/>
      <c r="C61" s="36"/>
      <c r="D61" s="65"/>
      <c r="E61" s="43"/>
      <c r="F61" s="43"/>
      <c r="H61" s="43"/>
      <c r="I61" s="66"/>
      <c r="J61" s="43"/>
      <c r="K61" s="69"/>
      <c r="L61" s="54" t="s">
        <v>36</v>
      </c>
      <c r="M61" s="62"/>
      <c r="N61" s="43"/>
      <c r="O61" s="44"/>
      <c r="P61" s="43"/>
      <c r="Q61" s="44"/>
    </row>
    <row r="62" spans="1:17" s="45" customFormat="1" ht="9.5" customHeight="1" x14ac:dyDescent="0.35">
      <c r="A62" s="36">
        <v>15</v>
      </c>
      <c r="B62" s="37"/>
      <c r="C62" s="38"/>
      <c r="D62" s="56"/>
      <c r="E62" s="57" t="s">
        <v>13</v>
      </c>
      <c r="F62" s="57"/>
      <c r="G62" s="58"/>
      <c r="H62" s="57"/>
      <c r="I62" s="68"/>
      <c r="J62" s="43"/>
      <c r="K62" s="60"/>
      <c r="L62" s="43">
        <v>82</v>
      </c>
      <c r="M62" s="44"/>
      <c r="N62" s="61"/>
      <c r="O62" s="44"/>
      <c r="P62" s="43"/>
      <c r="Q62" s="44"/>
    </row>
    <row r="63" spans="1:17" s="45" customFormat="1" ht="13.5" customHeight="1" x14ac:dyDescent="0.35">
      <c r="A63" s="36"/>
      <c r="B63" s="46"/>
      <c r="C63" s="46"/>
      <c r="D63" s="46"/>
      <c r="E63" s="57"/>
      <c r="F63" s="57"/>
      <c r="G63" s="58"/>
      <c r="H63" s="57"/>
      <c r="I63" s="62"/>
      <c r="J63" s="48"/>
      <c r="K63" s="60"/>
      <c r="L63" s="79"/>
      <c r="M63" s="44"/>
      <c r="N63" s="43"/>
      <c r="O63" s="44"/>
      <c r="P63" s="81"/>
      <c r="Q63" s="44"/>
    </row>
    <row r="64" spans="1:17" s="45" customFormat="1" ht="9" customHeight="1" x14ac:dyDescent="0.35">
      <c r="A64" s="36"/>
      <c r="B64" s="36"/>
      <c r="C64" s="36"/>
      <c r="D64" s="36"/>
      <c r="E64" s="43"/>
      <c r="F64" s="43"/>
      <c r="H64" s="43"/>
      <c r="I64" s="51"/>
      <c r="J64" s="52" t="s">
        <v>35</v>
      </c>
      <c r="K64" s="71"/>
      <c r="L64" s="82"/>
      <c r="M64" s="44"/>
      <c r="N64" s="43"/>
      <c r="O64" s="44"/>
      <c r="P64" s="43"/>
      <c r="Q64" s="44"/>
    </row>
    <row r="65" spans="1:17" s="45" customFormat="1" ht="8" customHeight="1" x14ac:dyDescent="0.35">
      <c r="A65" s="36"/>
      <c r="B65" s="36"/>
      <c r="C65" s="36"/>
      <c r="D65" s="36"/>
      <c r="E65" s="43"/>
      <c r="F65" s="43"/>
      <c r="G65" s="33"/>
      <c r="H65" s="43"/>
      <c r="I65" s="51"/>
      <c r="J65" s="54" t="s">
        <v>36</v>
      </c>
      <c r="K65" s="62"/>
      <c r="L65" s="83"/>
      <c r="M65" s="84"/>
      <c r="N65" s="83"/>
      <c r="O65" s="84"/>
      <c r="P65" s="83"/>
      <c r="Q65" s="44"/>
    </row>
    <row r="66" spans="1:17" s="45" customFormat="1" ht="9.5" customHeight="1" x14ac:dyDescent="0.35">
      <c r="A66" s="36">
        <v>16</v>
      </c>
      <c r="B66" s="37"/>
      <c r="C66" s="38"/>
      <c r="D66" s="39">
        <v>2</v>
      </c>
      <c r="E66" s="40" t="s">
        <v>35</v>
      </c>
      <c r="F66" s="40"/>
      <c r="G66" s="41"/>
      <c r="H66" s="40"/>
      <c r="I66" s="78"/>
      <c r="J66" s="43"/>
      <c r="K66" s="44"/>
      <c r="L66" s="82"/>
      <c r="M66" s="85"/>
      <c r="N66" s="83"/>
      <c r="O66" s="84"/>
      <c r="P66" s="83"/>
      <c r="Q66" s="44"/>
    </row>
    <row r="67" spans="1:17" s="45" customFormat="1" ht="13.5" customHeight="1" x14ac:dyDescent="0.35">
      <c r="A67" s="36"/>
      <c r="B67" s="46"/>
      <c r="C67" s="46"/>
      <c r="D67" s="46"/>
      <c r="E67" s="40" t="s">
        <v>36</v>
      </c>
      <c r="F67" s="40"/>
      <c r="G67" s="41"/>
      <c r="H67" s="40"/>
      <c r="I67" s="47"/>
      <c r="J67" s="43"/>
      <c r="K67" s="44"/>
      <c r="L67" s="82"/>
      <c r="M67" s="86"/>
      <c r="N67" s="83"/>
      <c r="O67" s="84"/>
      <c r="P67" s="83"/>
      <c r="Q67" s="44"/>
    </row>
    <row r="68" spans="1:17" s="95" customFormat="1" ht="10.5" customHeight="1" x14ac:dyDescent="0.35">
      <c r="A68" s="36"/>
      <c r="B68" s="87"/>
      <c r="C68" s="87"/>
      <c r="D68" s="88"/>
      <c r="E68" s="89"/>
      <c r="F68" s="89"/>
      <c r="G68" s="90"/>
      <c r="H68" s="89"/>
      <c r="I68" s="91"/>
      <c r="J68" s="89"/>
      <c r="K68" s="92"/>
      <c r="L68" s="93"/>
      <c r="M68" s="94"/>
      <c r="N68" s="93"/>
      <c r="O68" s="94"/>
      <c r="P68" s="93"/>
      <c r="Q68" s="94"/>
    </row>
    <row r="69" spans="1:17" s="107" customFormat="1" ht="10.5" customHeight="1" x14ac:dyDescent="0.35">
      <c r="A69" s="96"/>
      <c r="B69" s="97"/>
      <c r="C69" s="98"/>
      <c r="D69" s="99"/>
      <c r="E69" s="100"/>
      <c r="F69" s="99"/>
      <c r="G69" s="101"/>
      <c r="H69" s="102"/>
      <c r="I69" s="99"/>
      <c r="J69" s="100"/>
      <c r="K69" s="103"/>
      <c r="L69" s="100"/>
      <c r="M69" s="104"/>
      <c r="N69" s="105"/>
      <c r="O69" s="105"/>
      <c r="P69" s="105"/>
      <c r="Q69" s="106"/>
    </row>
    <row r="70" spans="1:17" s="107" customFormat="1" ht="12.75" customHeight="1" x14ac:dyDescent="0.35">
      <c r="A70" s="108"/>
      <c r="B70" s="109"/>
      <c r="C70" s="110"/>
      <c r="D70" s="111" t="s">
        <v>37</v>
      </c>
      <c r="E70" s="112" t="s">
        <v>11</v>
      </c>
      <c r="F70" s="111"/>
      <c r="G70" s="112"/>
      <c r="H70" s="113"/>
      <c r="I70" s="114"/>
      <c r="J70" s="109"/>
      <c r="K70" s="115"/>
      <c r="L70" s="109"/>
      <c r="M70" s="116"/>
      <c r="N70" s="117"/>
      <c r="O70" s="118"/>
      <c r="P70" s="118"/>
      <c r="Q70" s="116"/>
    </row>
    <row r="71" spans="1:17" s="107" customFormat="1" ht="12.75" customHeight="1" x14ac:dyDescent="0.35">
      <c r="A71" s="108"/>
      <c r="B71" s="109"/>
      <c r="C71" s="110"/>
      <c r="D71" s="111"/>
      <c r="E71" s="112" t="s">
        <v>12</v>
      </c>
      <c r="F71" s="111"/>
      <c r="G71" s="112"/>
      <c r="H71" s="113"/>
      <c r="I71" s="114"/>
      <c r="J71" s="109"/>
      <c r="K71" s="115"/>
      <c r="L71" s="109"/>
      <c r="M71" s="116"/>
      <c r="N71" s="119"/>
      <c r="O71" s="120"/>
      <c r="P71" s="121"/>
      <c r="Q71" s="122"/>
    </row>
    <row r="72" spans="1:17" s="107" customFormat="1" ht="12.75" customHeight="1" x14ac:dyDescent="0.35">
      <c r="A72" s="123"/>
      <c r="B72" s="121"/>
      <c r="C72" s="124"/>
      <c r="D72" s="111" t="s">
        <v>38</v>
      </c>
      <c r="E72" s="112" t="s">
        <v>35</v>
      </c>
      <c r="F72" s="111"/>
      <c r="G72" s="112"/>
      <c r="H72" s="113"/>
      <c r="I72" s="114"/>
      <c r="J72" s="109"/>
      <c r="K72" s="115"/>
      <c r="L72" s="109"/>
      <c r="M72" s="116"/>
      <c r="N72" s="117"/>
      <c r="O72" s="118"/>
      <c r="P72" s="118"/>
      <c r="Q72" s="116"/>
    </row>
    <row r="73" spans="1:17" s="107" customFormat="1" ht="12.75" customHeight="1" x14ac:dyDescent="0.35">
      <c r="A73" s="125"/>
      <c r="B73" s="126"/>
      <c r="C73" s="110"/>
      <c r="D73" s="111"/>
      <c r="E73" s="112" t="s">
        <v>36</v>
      </c>
      <c r="F73" s="111"/>
      <c r="G73" s="112"/>
      <c r="H73" s="113"/>
      <c r="I73" s="114"/>
      <c r="J73" s="109"/>
      <c r="K73" s="115"/>
      <c r="L73" s="109"/>
      <c r="M73" s="116"/>
      <c r="N73" s="109"/>
      <c r="O73" s="115"/>
      <c r="P73" s="109"/>
      <c r="Q73" s="116"/>
    </row>
    <row r="74" spans="1:17" s="107" customFormat="1" ht="12.75" customHeight="1" x14ac:dyDescent="0.35">
      <c r="A74" s="127"/>
      <c r="B74" s="128"/>
      <c r="C74" s="129"/>
      <c r="D74" s="111" t="s">
        <v>39</v>
      </c>
      <c r="E74" s="112" t="s">
        <v>29</v>
      </c>
      <c r="F74" s="111"/>
      <c r="G74" s="112"/>
      <c r="H74" s="113"/>
      <c r="I74" s="114"/>
      <c r="J74" s="109"/>
      <c r="K74" s="115"/>
      <c r="L74" s="109"/>
      <c r="M74" s="116"/>
      <c r="N74" s="121"/>
      <c r="O74" s="120"/>
      <c r="P74" s="121"/>
      <c r="Q74" s="122"/>
    </row>
    <row r="75" spans="1:17" s="107" customFormat="1" ht="12.75" customHeight="1" x14ac:dyDescent="0.35">
      <c r="A75" s="108"/>
      <c r="B75" s="109"/>
      <c r="C75" s="110"/>
      <c r="D75" s="111"/>
      <c r="E75" s="112" t="s">
        <v>30</v>
      </c>
      <c r="F75" s="111"/>
      <c r="G75" s="112"/>
      <c r="H75" s="113"/>
      <c r="I75" s="114"/>
      <c r="J75" s="109"/>
      <c r="K75" s="115"/>
      <c r="L75" s="109"/>
      <c r="M75" s="116"/>
      <c r="N75" s="117" t="s">
        <v>40</v>
      </c>
      <c r="O75" s="118"/>
      <c r="P75" s="118"/>
      <c r="Q75" s="116"/>
    </row>
    <row r="76" spans="1:17" s="107" customFormat="1" ht="12.75" customHeight="1" x14ac:dyDescent="0.35">
      <c r="A76" s="108"/>
      <c r="B76" s="109"/>
      <c r="C76" s="130"/>
      <c r="D76" s="111" t="s">
        <v>41</v>
      </c>
      <c r="E76" s="112" t="s">
        <v>18</v>
      </c>
      <c r="F76" s="111"/>
      <c r="G76" s="112"/>
      <c r="H76" s="113"/>
      <c r="I76" s="114"/>
      <c r="J76" s="109"/>
      <c r="K76" s="115"/>
      <c r="L76" s="109"/>
      <c r="M76" s="116"/>
      <c r="N76" s="109"/>
      <c r="O76" s="115"/>
      <c r="P76" s="109"/>
      <c r="Q76" s="116"/>
    </row>
    <row r="77" spans="1:17" s="107" customFormat="1" ht="12.75" customHeight="1" x14ac:dyDescent="0.35">
      <c r="A77" s="123"/>
      <c r="B77" s="121"/>
      <c r="C77" s="131"/>
      <c r="D77" s="132"/>
      <c r="E77" s="119" t="s">
        <v>19</v>
      </c>
      <c r="F77" s="132"/>
      <c r="G77" s="119"/>
      <c r="H77" s="133"/>
      <c r="I77" s="134"/>
      <c r="J77" s="121"/>
      <c r="K77" s="120"/>
      <c r="L77" s="121"/>
      <c r="M77" s="122"/>
      <c r="N77" s="121" t="str">
        <f>Q2</f>
        <v>Рефери</v>
      </c>
      <c r="O77" s="120"/>
      <c r="P77" s="121" t="s">
        <v>42</v>
      </c>
      <c r="Q77" s="135" t="e">
        <f>MIN(4,#REF!)</f>
        <v>#REF!</v>
      </c>
    </row>
    <row r="78" spans="1:17" ht="15.75" customHeight="1" x14ac:dyDescent="0.35"/>
    <row r="79" spans="1:17" ht="9" customHeight="1" x14ac:dyDescent="0.35"/>
  </sheetData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view="pageBreakPreview" topLeftCell="A2" zoomScale="60" zoomScaleNormal="100" workbookViewId="0">
      <selection activeCell="D28" sqref="D28"/>
    </sheetView>
  </sheetViews>
  <sheetFormatPr defaultColWidth="8.796875" defaultRowHeight="12.75" x14ac:dyDescent="0.35"/>
  <cols>
    <col min="1" max="1" width="3.796875" customWidth="1"/>
    <col min="2" max="2" width="25.6640625" customWidth="1"/>
    <col min="3" max="5" width="9.33203125" customWidth="1"/>
    <col min="6" max="6" width="9.46484375" customWidth="1"/>
    <col min="7" max="7" width="14.6640625" customWidth="1"/>
    <col min="8" max="8" width="4" customWidth="1"/>
    <col min="9" max="9" width="25.6640625" customWidth="1"/>
    <col min="10" max="13" width="8.796875" customWidth="1"/>
    <col min="14" max="14" width="14.796875" customWidth="1"/>
    <col min="257" max="257" width="3.796875" customWidth="1"/>
    <col min="258" max="258" width="25.6640625" customWidth="1"/>
    <col min="259" max="261" width="9.33203125" customWidth="1"/>
    <col min="262" max="262" width="9.46484375" customWidth="1"/>
    <col min="263" max="263" width="14.6640625" customWidth="1"/>
    <col min="264" max="264" width="4" customWidth="1"/>
    <col min="265" max="265" width="25.6640625" customWidth="1"/>
    <col min="270" max="270" width="14.796875" customWidth="1"/>
    <col min="513" max="513" width="3.796875" customWidth="1"/>
    <col min="514" max="514" width="25.6640625" customWidth="1"/>
    <col min="515" max="517" width="9.33203125" customWidth="1"/>
    <col min="518" max="518" width="9.46484375" customWidth="1"/>
    <col min="519" max="519" width="14.6640625" customWidth="1"/>
    <col min="520" max="520" width="4" customWidth="1"/>
    <col min="521" max="521" width="25.6640625" customWidth="1"/>
    <col min="526" max="526" width="14.796875" customWidth="1"/>
    <col min="769" max="769" width="3.796875" customWidth="1"/>
    <col min="770" max="770" width="25.6640625" customWidth="1"/>
    <col min="771" max="773" width="9.33203125" customWidth="1"/>
    <col min="774" max="774" width="9.46484375" customWidth="1"/>
    <col min="775" max="775" width="14.6640625" customWidth="1"/>
    <col min="776" max="776" width="4" customWidth="1"/>
    <col min="777" max="777" width="25.6640625" customWidth="1"/>
    <col min="782" max="782" width="14.796875" customWidth="1"/>
    <col min="1025" max="1025" width="3.796875" customWidth="1"/>
    <col min="1026" max="1026" width="25.6640625" customWidth="1"/>
    <col min="1027" max="1029" width="9.33203125" customWidth="1"/>
    <col min="1030" max="1030" width="9.46484375" customWidth="1"/>
    <col min="1031" max="1031" width="14.6640625" customWidth="1"/>
    <col min="1032" max="1032" width="4" customWidth="1"/>
    <col min="1033" max="1033" width="25.6640625" customWidth="1"/>
    <col min="1038" max="1038" width="14.796875" customWidth="1"/>
    <col min="1281" max="1281" width="3.796875" customWidth="1"/>
    <col min="1282" max="1282" width="25.6640625" customWidth="1"/>
    <col min="1283" max="1285" width="9.33203125" customWidth="1"/>
    <col min="1286" max="1286" width="9.46484375" customWidth="1"/>
    <col min="1287" max="1287" width="14.6640625" customWidth="1"/>
    <col min="1288" max="1288" width="4" customWidth="1"/>
    <col min="1289" max="1289" width="25.6640625" customWidth="1"/>
    <col min="1294" max="1294" width="14.796875" customWidth="1"/>
    <col min="1537" max="1537" width="3.796875" customWidth="1"/>
    <col min="1538" max="1538" width="25.6640625" customWidth="1"/>
    <col min="1539" max="1541" width="9.33203125" customWidth="1"/>
    <col min="1542" max="1542" width="9.46484375" customWidth="1"/>
    <col min="1543" max="1543" width="14.6640625" customWidth="1"/>
    <col min="1544" max="1544" width="4" customWidth="1"/>
    <col min="1545" max="1545" width="25.6640625" customWidth="1"/>
    <col min="1550" max="1550" width="14.796875" customWidth="1"/>
    <col min="1793" max="1793" width="3.796875" customWidth="1"/>
    <col min="1794" max="1794" width="25.6640625" customWidth="1"/>
    <col min="1795" max="1797" width="9.33203125" customWidth="1"/>
    <col min="1798" max="1798" width="9.46484375" customWidth="1"/>
    <col min="1799" max="1799" width="14.6640625" customWidth="1"/>
    <col min="1800" max="1800" width="4" customWidth="1"/>
    <col min="1801" max="1801" width="25.6640625" customWidth="1"/>
    <col min="1806" max="1806" width="14.796875" customWidth="1"/>
    <col min="2049" max="2049" width="3.796875" customWidth="1"/>
    <col min="2050" max="2050" width="25.6640625" customWidth="1"/>
    <col min="2051" max="2053" width="9.33203125" customWidth="1"/>
    <col min="2054" max="2054" width="9.46484375" customWidth="1"/>
    <col min="2055" max="2055" width="14.6640625" customWidth="1"/>
    <col min="2056" max="2056" width="4" customWidth="1"/>
    <col min="2057" max="2057" width="25.6640625" customWidth="1"/>
    <col min="2062" max="2062" width="14.796875" customWidth="1"/>
    <col min="2305" max="2305" width="3.796875" customWidth="1"/>
    <col min="2306" max="2306" width="25.6640625" customWidth="1"/>
    <col min="2307" max="2309" width="9.33203125" customWidth="1"/>
    <col min="2310" max="2310" width="9.46484375" customWidth="1"/>
    <col min="2311" max="2311" width="14.6640625" customWidth="1"/>
    <col min="2312" max="2312" width="4" customWidth="1"/>
    <col min="2313" max="2313" width="25.6640625" customWidth="1"/>
    <col min="2318" max="2318" width="14.796875" customWidth="1"/>
    <col min="2561" max="2561" width="3.796875" customWidth="1"/>
    <col min="2562" max="2562" width="25.6640625" customWidth="1"/>
    <col min="2563" max="2565" width="9.33203125" customWidth="1"/>
    <col min="2566" max="2566" width="9.46484375" customWidth="1"/>
    <col min="2567" max="2567" width="14.6640625" customWidth="1"/>
    <col min="2568" max="2568" width="4" customWidth="1"/>
    <col min="2569" max="2569" width="25.6640625" customWidth="1"/>
    <col min="2574" max="2574" width="14.796875" customWidth="1"/>
    <col min="2817" max="2817" width="3.796875" customWidth="1"/>
    <col min="2818" max="2818" width="25.6640625" customWidth="1"/>
    <col min="2819" max="2821" width="9.33203125" customWidth="1"/>
    <col min="2822" max="2822" width="9.46484375" customWidth="1"/>
    <col min="2823" max="2823" width="14.6640625" customWidth="1"/>
    <col min="2824" max="2824" width="4" customWidth="1"/>
    <col min="2825" max="2825" width="25.6640625" customWidth="1"/>
    <col min="2830" max="2830" width="14.796875" customWidth="1"/>
    <col min="3073" max="3073" width="3.796875" customWidth="1"/>
    <col min="3074" max="3074" width="25.6640625" customWidth="1"/>
    <col min="3075" max="3077" width="9.33203125" customWidth="1"/>
    <col min="3078" max="3078" width="9.46484375" customWidth="1"/>
    <col min="3079" max="3079" width="14.6640625" customWidth="1"/>
    <col min="3080" max="3080" width="4" customWidth="1"/>
    <col min="3081" max="3081" width="25.6640625" customWidth="1"/>
    <col min="3086" max="3086" width="14.796875" customWidth="1"/>
    <col min="3329" max="3329" width="3.796875" customWidth="1"/>
    <col min="3330" max="3330" width="25.6640625" customWidth="1"/>
    <col min="3331" max="3333" width="9.33203125" customWidth="1"/>
    <col min="3334" max="3334" width="9.46484375" customWidth="1"/>
    <col min="3335" max="3335" width="14.6640625" customWidth="1"/>
    <col min="3336" max="3336" width="4" customWidth="1"/>
    <col min="3337" max="3337" width="25.6640625" customWidth="1"/>
    <col min="3342" max="3342" width="14.796875" customWidth="1"/>
    <col min="3585" max="3585" width="3.796875" customWidth="1"/>
    <col min="3586" max="3586" width="25.6640625" customWidth="1"/>
    <col min="3587" max="3589" width="9.33203125" customWidth="1"/>
    <col min="3590" max="3590" width="9.46484375" customWidth="1"/>
    <col min="3591" max="3591" width="14.6640625" customWidth="1"/>
    <col min="3592" max="3592" width="4" customWidth="1"/>
    <col min="3593" max="3593" width="25.6640625" customWidth="1"/>
    <col min="3598" max="3598" width="14.796875" customWidth="1"/>
    <col min="3841" max="3841" width="3.796875" customWidth="1"/>
    <col min="3842" max="3842" width="25.6640625" customWidth="1"/>
    <col min="3843" max="3845" width="9.33203125" customWidth="1"/>
    <col min="3846" max="3846" width="9.46484375" customWidth="1"/>
    <col min="3847" max="3847" width="14.6640625" customWidth="1"/>
    <col min="3848" max="3848" width="4" customWidth="1"/>
    <col min="3849" max="3849" width="25.6640625" customWidth="1"/>
    <col min="3854" max="3854" width="14.796875" customWidth="1"/>
    <col min="4097" max="4097" width="3.796875" customWidth="1"/>
    <col min="4098" max="4098" width="25.6640625" customWidth="1"/>
    <col min="4099" max="4101" width="9.33203125" customWidth="1"/>
    <col min="4102" max="4102" width="9.46484375" customWidth="1"/>
    <col min="4103" max="4103" width="14.6640625" customWidth="1"/>
    <col min="4104" max="4104" width="4" customWidth="1"/>
    <col min="4105" max="4105" width="25.6640625" customWidth="1"/>
    <col min="4110" max="4110" width="14.796875" customWidth="1"/>
    <col min="4353" max="4353" width="3.796875" customWidth="1"/>
    <col min="4354" max="4354" width="25.6640625" customWidth="1"/>
    <col min="4355" max="4357" width="9.33203125" customWidth="1"/>
    <col min="4358" max="4358" width="9.46484375" customWidth="1"/>
    <col min="4359" max="4359" width="14.6640625" customWidth="1"/>
    <col min="4360" max="4360" width="4" customWidth="1"/>
    <col min="4361" max="4361" width="25.6640625" customWidth="1"/>
    <col min="4366" max="4366" width="14.796875" customWidth="1"/>
    <col min="4609" max="4609" width="3.796875" customWidth="1"/>
    <col min="4610" max="4610" width="25.6640625" customWidth="1"/>
    <col min="4611" max="4613" width="9.33203125" customWidth="1"/>
    <col min="4614" max="4614" width="9.46484375" customWidth="1"/>
    <col min="4615" max="4615" width="14.6640625" customWidth="1"/>
    <col min="4616" max="4616" width="4" customWidth="1"/>
    <col min="4617" max="4617" width="25.6640625" customWidth="1"/>
    <col min="4622" max="4622" width="14.796875" customWidth="1"/>
    <col min="4865" max="4865" width="3.796875" customWidth="1"/>
    <col min="4866" max="4866" width="25.6640625" customWidth="1"/>
    <col min="4867" max="4869" width="9.33203125" customWidth="1"/>
    <col min="4870" max="4870" width="9.46484375" customWidth="1"/>
    <col min="4871" max="4871" width="14.6640625" customWidth="1"/>
    <col min="4872" max="4872" width="4" customWidth="1"/>
    <col min="4873" max="4873" width="25.6640625" customWidth="1"/>
    <col min="4878" max="4878" width="14.796875" customWidth="1"/>
    <col min="5121" max="5121" width="3.796875" customWidth="1"/>
    <col min="5122" max="5122" width="25.6640625" customWidth="1"/>
    <col min="5123" max="5125" width="9.33203125" customWidth="1"/>
    <col min="5126" max="5126" width="9.46484375" customWidth="1"/>
    <col min="5127" max="5127" width="14.6640625" customWidth="1"/>
    <col min="5128" max="5128" width="4" customWidth="1"/>
    <col min="5129" max="5129" width="25.6640625" customWidth="1"/>
    <col min="5134" max="5134" width="14.796875" customWidth="1"/>
    <col min="5377" max="5377" width="3.796875" customWidth="1"/>
    <col min="5378" max="5378" width="25.6640625" customWidth="1"/>
    <col min="5379" max="5381" width="9.33203125" customWidth="1"/>
    <col min="5382" max="5382" width="9.46484375" customWidth="1"/>
    <col min="5383" max="5383" width="14.6640625" customWidth="1"/>
    <col min="5384" max="5384" width="4" customWidth="1"/>
    <col min="5385" max="5385" width="25.6640625" customWidth="1"/>
    <col min="5390" max="5390" width="14.796875" customWidth="1"/>
    <col min="5633" max="5633" width="3.796875" customWidth="1"/>
    <col min="5634" max="5634" width="25.6640625" customWidth="1"/>
    <col min="5635" max="5637" width="9.33203125" customWidth="1"/>
    <col min="5638" max="5638" width="9.46484375" customWidth="1"/>
    <col min="5639" max="5639" width="14.6640625" customWidth="1"/>
    <col min="5640" max="5640" width="4" customWidth="1"/>
    <col min="5641" max="5641" width="25.6640625" customWidth="1"/>
    <col min="5646" max="5646" width="14.796875" customWidth="1"/>
    <col min="5889" max="5889" width="3.796875" customWidth="1"/>
    <col min="5890" max="5890" width="25.6640625" customWidth="1"/>
    <col min="5891" max="5893" width="9.33203125" customWidth="1"/>
    <col min="5894" max="5894" width="9.46484375" customWidth="1"/>
    <col min="5895" max="5895" width="14.6640625" customWidth="1"/>
    <col min="5896" max="5896" width="4" customWidth="1"/>
    <col min="5897" max="5897" width="25.6640625" customWidth="1"/>
    <col min="5902" max="5902" width="14.796875" customWidth="1"/>
    <col min="6145" max="6145" width="3.796875" customWidth="1"/>
    <col min="6146" max="6146" width="25.6640625" customWidth="1"/>
    <col min="6147" max="6149" width="9.33203125" customWidth="1"/>
    <col min="6150" max="6150" width="9.46484375" customWidth="1"/>
    <col min="6151" max="6151" width="14.6640625" customWidth="1"/>
    <col min="6152" max="6152" width="4" customWidth="1"/>
    <col min="6153" max="6153" width="25.6640625" customWidth="1"/>
    <col min="6158" max="6158" width="14.796875" customWidth="1"/>
    <col min="6401" max="6401" width="3.796875" customWidth="1"/>
    <col min="6402" max="6402" width="25.6640625" customWidth="1"/>
    <col min="6403" max="6405" width="9.33203125" customWidth="1"/>
    <col min="6406" max="6406" width="9.46484375" customWidth="1"/>
    <col min="6407" max="6407" width="14.6640625" customWidth="1"/>
    <col min="6408" max="6408" width="4" customWidth="1"/>
    <col min="6409" max="6409" width="25.6640625" customWidth="1"/>
    <col min="6414" max="6414" width="14.796875" customWidth="1"/>
    <col min="6657" max="6657" width="3.796875" customWidth="1"/>
    <col min="6658" max="6658" width="25.6640625" customWidth="1"/>
    <col min="6659" max="6661" width="9.33203125" customWidth="1"/>
    <col min="6662" max="6662" width="9.46484375" customWidth="1"/>
    <col min="6663" max="6663" width="14.6640625" customWidth="1"/>
    <col min="6664" max="6664" width="4" customWidth="1"/>
    <col min="6665" max="6665" width="25.6640625" customWidth="1"/>
    <col min="6670" max="6670" width="14.796875" customWidth="1"/>
    <col min="6913" max="6913" width="3.796875" customWidth="1"/>
    <col min="6914" max="6914" width="25.6640625" customWidth="1"/>
    <col min="6915" max="6917" width="9.33203125" customWidth="1"/>
    <col min="6918" max="6918" width="9.46484375" customWidth="1"/>
    <col min="6919" max="6919" width="14.6640625" customWidth="1"/>
    <col min="6920" max="6920" width="4" customWidth="1"/>
    <col min="6921" max="6921" width="25.6640625" customWidth="1"/>
    <col min="6926" max="6926" width="14.796875" customWidth="1"/>
    <col min="7169" max="7169" width="3.796875" customWidth="1"/>
    <col min="7170" max="7170" width="25.6640625" customWidth="1"/>
    <col min="7171" max="7173" width="9.33203125" customWidth="1"/>
    <col min="7174" max="7174" width="9.46484375" customWidth="1"/>
    <col min="7175" max="7175" width="14.6640625" customWidth="1"/>
    <col min="7176" max="7176" width="4" customWidth="1"/>
    <col min="7177" max="7177" width="25.6640625" customWidth="1"/>
    <col min="7182" max="7182" width="14.796875" customWidth="1"/>
    <col min="7425" max="7425" width="3.796875" customWidth="1"/>
    <col min="7426" max="7426" width="25.6640625" customWidth="1"/>
    <col min="7427" max="7429" width="9.33203125" customWidth="1"/>
    <col min="7430" max="7430" width="9.46484375" customWidth="1"/>
    <col min="7431" max="7431" width="14.6640625" customWidth="1"/>
    <col min="7432" max="7432" width="4" customWidth="1"/>
    <col min="7433" max="7433" width="25.6640625" customWidth="1"/>
    <col min="7438" max="7438" width="14.796875" customWidth="1"/>
    <col min="7681" max="7681" width="3.796875" customWidth="1"/>
    <col min="7682" max="7682" width="25.6640625" customWidth="1"/>
    <col min="7683" max="7685" width="9.33203125" customWidth="1"/>
    <col min="7686" max="7686" width="9.46484375" customWidth="1"/>
    <col min="7687" max="7687" width="14.6640625" customWidth="1"/>
    <col min="7688" max="7688" width="4" customWidth="1"/>
    <col min="7689" max="7689" width="25.6640625" customWidth="1"/>
    <col min="7694" max="7694" width="14.796875" customWidth="1"/>
    <col min="7937" max="7937" width="3.796875" customWidth="1"/>
    <col min="7938" max="7938" width="25.6640625" customWidth="1"/>
    <col min="7939" max="7941" width="9.33203125" customWidth="1"/>
    <col min="7942" max="7942" width="9.46484375" customWidth="1"/>
    <col min="7943" max="7943" width="14.6640625" customWidth="1"/>
    <col min="7944" max="7944" width="4" customWidth="1"/>
    <col min="7945" max="7945" width="25.6640625" customWidth="1"/>
    <col min="7950" max="7950" width="14.796875" customWidth="1"/>
    <col min="8193" max="8193" width="3.796875" customWidth="1"/>
    <col min="8194" max="8194" width="25.6640625" customWidth="1"/>
    <col min="8195" max="8197" width="9.33203125" customWidth="1"/>
    <col min="8198" max="8198" width="9.46484375" customWidth="1"/>
    <col min="8199" max="8199" width="14.6640625" customWidth="1"/>
    <col min="8200" max="8200" width="4" customWidth="1"/>
    <col min="8201" max="8201" width="25.6640625" customWidth="1"/>
    <col min="8206" max="8206" width="14.796875" customWidth="1"/>
    <col min="8449" max="8449" width="3.796875" customWidth="1"/>
    <col min="8450" max="8450" width="25.6640625" customWidth="1"/>
    <col min="8451" max="8453" width="9.33203125" customWidth="1"/>
    <col min="8454" max="8454" width="9.46484375" customWidth="1"/>
    <col min="8455" max="8455" width="14.6640625" customWidth="1"/>
    <col min="8456" max="8456" width="4" customWidth="1"/>
    <col min="8457" max="8457" width="25.6640625" customWidth="1"/>
    <col min="8462" max="8462" width="14.796875" customWidth="1"/>
    <col min="8705" max="8705" width="3.796875" customWidth="1"/>
    <col min="8706" max="8706" width="25.6640625" customWidth="1"/>
    <col min="8707" max="8709" width="9.33203125" customWidth="1"/>
    <col min="8710" max="8710" width="9.46484375" customWidth="1"/>
    <col min="8711" max="8711" width="14.6640625" customWidth="1"/>
    <col min="8712" max="8712" width="4" customWidth="1"/>
    <col min="8713" max="8713" width="25.6640625" customWidth="1"/>
    <col min="8718" max="8718" width="14.796875" customWidth="1"/>
    <col min="8961" max="8961" width="3.796875" customWidth="1"/>
    <col min="8962" max="8962" width="25.6640625" customWidth="1"/>
    <col min="8963" max="8965" width="9.33203125" customWidth="1"/>
    <col min="8966" max="8966" width="9.46484375" customWidth="1"/>
    <col min="8967" max="8967" width="14.6640625" customWidth="1"/>
    <col min="8968" max="8968" width="4" customWidth="1"/>
    <col min="8969" max="8969" width="25.6640625" customWidth="1"/>
    <col min="8974" max="8974" width="14.796875" customWidth="1"/>
    <col min="9217" max="9217" width="3.796875" customWidth="1"/>
    <col min="9218" max="9218" width="25.6640625" customWidth="1"/>
    <col min="9219" max="9221" width="9.33203125" customWidth="1"/>
    <col min="9222" max="9222" width="9.46484375" customWidth="1"/>
    <col min="9223" max="9223" width="14.6640625" customWidth="1"/>
    <col min="9224" max="9224" width="4" customWidth="1"/>
    <col min="9225" max="9225" width="25.6640625" customWidth="1"/>
    <col min="9230" max="9230" width="14.796875" customWidth="1"/>
    <col min="9473" max="9473" width="3.796875" customWidth="1"/>
    <col min="9474" max="9474" width="25.6640625" customWidth="1"/>
    <col min="9475" max="9477" width="9.33203125" customWidth="1"/>
    <col min="9478" max="9478" width="9.46484375" customWidth="1"/>
    <col min="9479" max="9479" width="14.6640625" customWidth="1"/>
    <col min="9480" max="9480" width="4" customWidth="1"/>
    <col min="9481" max="9481" width="25.6640625" customWidth="1"/>
    <col min="9486" max="9486" width="14.796875" customWidth="1"/>
    <col min="9729" max="9729" width="3.796875" customWidth="1"/>
    <col min="9730" max="9730" width="25.6640625" customWidth="1"/>
    <col min="9731" max="9733" width="9.33203125" customWidth="1"/>
    <col min="9734" max="9734" width="9.46484375" customWidth="1"/>
    <col min="9735" max="9735" width="14.6640625" customWidth="1"/>
    <col min="9736" max="9736" width="4" customWidth="1"/>
    <col min="9737" max="9737" width="25.6640625" customWidth="1"/>
    <col min="9742" max="9742" width="14.796875" customWidth="1"/>
    <col min="9985" max="9985" width="3.796875" customWidth="1"/>
    <col min="9986" max="9986" width="25.6640625" customWidth="1"/>
    <col min="9987" max="9989" width="9.33203125" customWidth="1"/>
    <col min="9990" max="9990" width="9.46484375" customWidth="1"/>
    <col min="9991" max="9991" width="14.6640625" customWidth="1"/>
    <col min="9992" max="9992" width="4" customWidth="1"/>
    <col min="9993" max="9993" width="25.6640625" customWidth="1"/>
    <col min="9998" max="9998" width="14.796875" customWidth="1"/>
    <col min="10241" max="10241" width="3.796875" customWidth="1"/>
    <col min="10242" max="10242" width="25.6640625" customWidth="1"/>
    <col min="10243" max="10245" width="9.33203125" customWidth="1"/>
    <col min="10246" max="10246" width="9.46484375" customWidth="1"/>
    <col min="10247" max="10247" width="14.6640625" customWidth="1"/>
    <col min="10248" max="10248" width="4" customWidth="1"/>
    <col min="10249" max="10249" width="25.6640625" customWidth="1"/>
    <col min="10254" max="10254" width="14.796875" customWidth="1"/>
    <col min="10497" max="10497" width="3.796875" customWidth="1"/>
    <col min="10498" max="10498" width="25.6640625" customWidth="1"/>
    <col min="10499" max="10501" width="9.33203125" customWidth="1"/>
    <col min="10502" max="10502" width="9.46484375" customWidth="1"/>
    <col min="10503" max="10503" width="14.6640625" customWidth="1"/>
    <col min="10504" max="10504" width="4" customWidth="1"/>
    <col min="10505" max="10505" width="25.6640625" customWidth="1"/>
    <col min="10510" max="10510" width="14.796875" customWidth="1"/>
    <col min="10753" max="10753" width="3.796875" customWidth="1"/>
    <col min="10754" max="10754" width="25.6640625" customWidth="1"/>
    <col min="10755" max="10757" width="9.33203125" customWidth="1"/>
    <col min="10758" max="10758" width="9.46484375" customWidth="1"/>
    <col min="10759" max="10759" width="14.6640625" customWidth="1"/>
    <col min="10760" max="10760" width="4" customWidth="1"/>
    <col min="10761" max="10761" width="25.6640625" customWidth="1"/>
    <col min="10766" max="10766" width="14.796875" customWidth="1"/>
    <col min="11009" max="11009" width="3.796875" customWidth="1"/>
    <col min="11010" max="11010" width="25.6640625" customWidth="1"/>
    <col min="11011" max="11013" width="9.33203125" customWidth="1"/>
    <col min="11014" max="11014" width="9.46484375" customWidth="1"/>
    <col min="11015" max="11015" width="14.6640625" customWidth="1"/>
    <col min="11016" max="11016" width="4" customWidth="1"/>
    <col min="11017" max="11017" width="25.6640625" customWidth="1"/>
    <col min="11022" max="11022" width="14.796875" customWidth="1"/>
    <col min="11265" max="11265" width="3.796875" customWidth="1"/>
    <col min="11266" max="11266" width="25.6640625" customWidth="1"/>
    <col min="11267" max="11269" width="9.33203125" customWidth="1"/>
    <col min="11270" max="11270" width="9.46484375" customWidth="1"/>
    <col min="11271" max="11271" width="14.6640625" customWidth="1"/>
    <col min="11272" max="11272" width="4" customWidth="1"/>
    <col min="11273" max="11273" width="25.6640625" customWidth="1"/>
    <col min="11278" max="11278" width="14.796875" customWidth="1"/>
    <col min="11521" max="11521" width="3.796875" customWidth="1"/>
    <col min="11522" max="11522" width="25.6640625" customWidth="1"/>
    <col min="11523" max="11525" width="9.33203125" customWidth="1"/>
    <col min="11526" max="11526" width="9.46484375" customWidth="1"/>
    <col min="11527" max="11527" width="14.6640625" customWidth="1"/>
    <col min="11528" max="11528" width="4" customWidth="1"/>
    <col min="11529" max="11529" width="25.6640625" customWidth="1"/>
    <col min="11534" max="11534" width="14.796875" customWidth="1"/>
    <col min="11777" max="11777" width="3.796875" customWidth="1"/>
    <col min="11778" max="11778" width="25.6640625" customWidth="1"/>
    <col min="11779" max="11781" width="9.33203125" customWidth="1"/>
    <col min="11782" max="11782" width="9.46484375" customWidth="1"/>
    <col min="11783" max="11783" width="14.6640625" customWidth="1"/>
    <col min="11784" max="11784" width="4" customWidth="1"/>
    <col min="11785" max="11785" width="25.6640625" customWidth="1"/>
    <col min="11790" max="11790" width="14.796875" customWidth="1"/>
    <col min="12033" max="12033" width="3.796875" customWidth="1"/>
    <col min="12034" max="12034" width="25.6640625" customWidth="1"/>
    <col min="12035" max="12037" width="9.33203125" customWidth="1"/>
    <col min="12038" max="12038" width="9.46484375" customWidth="1"/>
    <col min="12039" max="12039" width="14.6640625" customWidth="1"/>
    <col min="12040" max="12040" width="4" customWidth="1"/>
    <col min="12041" max="12041" width="25.6640625" customWidth="1"/>
    <col min="12046" max="12046" width="14.796875" customWidth="1"/>
    <col min="12289" max="12289" width="3.796875" customWidth="1"/>
    <col min="12290" max="12290" width="25.6640625" customWidth="1"/>
    <col min="12291" max="12293" width="9.33203125" customWidth="1"/>
    <col min="12294" max="12294" width="9.46484375" customWidth="1"/>
    <col min="12295" max="12295" width="14.6640625" customWidth="1"/>
    <col min="12296" max="12296" width="4" customWidth="1"/>
    <col min="12297" max="12297" width="25.6640625" customWidth="1"/>
    <col min="12302" max="12302" width="14.796875" customWidth="1"/>
    <col min="12545" max="12545" width="3.796875" customWidth="1"/>
    <col min="12546" max="12546" width="25.6640625" customWidth="1"/>
    <col min="12547" max="12549" width="9.33203125" customWidth="1"/>
    <col min="12550" max="12550" width="9.46484375" customWidth="1"/>
    <col min="12551" max="12551" width="14.6640625" customWidth="1"/>
    <col min="12552" max="12552" width="4" customWidth="1"/>
    <col min="12553" max="12553" width="25.6640625" customWidth="1"/>
    <col min="12558" max="12558" width="14.796875" customWidth="1"/>
    <col min="12801" max="12801" width="3.796875" customWidth="1"/>
    <col min="12802" max="12802" width="25.6640625" customWidth="1"/>
    <col min="12803" max="12805" width="9.33203125" customWidth="1"/>
    <col min="12806" max="12806" width="9.46484375" customWidth="1"/>
    <col min="12807" max="12807" width="14.6640625" customWidth="1"/>
    <col min="12808" max="12808" width="4" customWidth="1"/>
    <col min="12809" max="12809" width="25.6640625" customWidth="1"/>
    <col min="12814" max="12814" width="14.796875" customWidth="1"/>
    <col min="13057" max="13057" width="3.796875" customWidth="1"/>
    <col min="13058" max="13058" width="25.6640625" customWidth="1"/>
    <col min="13059" max="13061" width="9.33203125" customWidth="1"/>
    <col min="13062" max="13062" width="9.46484375" customWidth="1"/>
    <col min="13063" max="13063" width="14.6640625" customWidth="1"/>
    <col min="13064" max="13064" width="4" customWidth="1"/>
    <col min="13065" max="13065" width="25.6640625" customWidth="1"/>
    <col min="13070" max="13070" width="14.796875" customWidth="1"/>
    <col min="13313" max="13313" width="3.796875" customWidth="1"/>
    <col min="13314" max="13314" width="25.6640625" customWidth="1"/>
    <col min="13315" max="13317" width="9.33203125" customWidth="1"/>
    <col min="13318" max="13318" width="9.46484375" customWidth="1"/>
    <col min="13319" max="13319" width="14.6640625" customWidth="1"/>
    <col min="13320" max="13320" width="4" customWidth="1"/>
    <col min="13321" max="13321" width="25.6640625" customWidth="1"/>
    <col min="13326" max="13326" width="14.796875" customWidth="1"/>
    <col min="13569" max="13569" width="3.796875" customWidth="1"/>
    <col min="13570" max="13570" width="25.6640625" customWidth="1"/>
    <col min="13571" max="13573" width="9.33203125" customWidth="1"/>
    <col min="13574" max="13574" width="9.46484375" customWidth="1"/>
    <col min="13575" max="13575" width="14.6640625" customWidth="1"/>
    <col min="13576" max="13576" width="4" customWidth="1"/>
    <col min="13577" max="13577" width="25.6640625" customWidth="1"/>
    <col min="13582" max="13582" width="14.796875" customWidth="1"/>
    <col min="13825" max="13825" width="3.796875" customWidth="1"/>
    <col min="13826" max="13826" width="25.6640625" customWidth="1"/>
    <col min="13827" max="13829" width="9.33203125" customWidth="1"/>
    <col min="13830" max="13830" width="9.46484375" customWidth="1"/>
    <col min="13831" max="13831" width="14.6640625" customWidth="1"/>
    <col min="13832" max="13832" width="4" customWidth="1"/>
    <col min="13833" max="13833" width="25.6640625" customWidth="1"/>
    <col min="13838" max="13838" width="14.796875" customWidth="1"/>
    <col min="14081" max="14081" width="3.796875" customWidth="1"/>
    <col min="14082" max="14082" width="25.6640625" customWidth="1"/>
    <col min="14083" max="14085" width="9.33203125" customWidth="1"/>
    <col min="14086" max="14086" width="9.46484375" customWidth="1"/>
    <col min="14087" max="14087" width="14.6640625" customWidth="1"/>
    <col min="14088" max="14088" width="4" customWidth="1"/>
    <col min="14089" max="14089" width="25.6640625" customWidth="1"/>
    <col min="14094" max="14094" width="14.796875" customWidth="1"/>
    <col min="14337" max="14337" width="3.796875" customWidth="1"/>
    <col min="14338" max="14338" width="25.6640625" customWidth="1"/>
    <col min="14339" max="14341" width="9.33203125" customWidth="1"/>
    <col min="14342" max="14342" width="9.46484375" customWidth="1"/>
    <col min="14343" max="14343" width="14.6640625" customWidth="1"/>
    <col min="14344" max="14344" width="4" customWidth="1"/>
    <col min="14345" max="14345" width="25.6640625" customWidth="1"/>
    <col min="14350" max="14350" width="14.796875" customWidth="1"/>
    <col min="14593" max="14593" width="3.796875" customWidth="1"/>
    <col min="14594" max="14594" width="25.6640625" customWidth="1"/>
    <col min="14595" max="14597" width="9.33203125" customWidth="1"/>
    <col min="14598" max="14598" width="9.46484375" customWidth="1"/>
    <col min="14599" max="14599" width="14.6640625" customWidth="1"/>
    <col min="14600" max="14600" width="4" customWidth="1"/>
    <col min="14601" max="14601" width="25.6640625" customWidth="1"/>
    <col min="14606" max="14606" width="14.796875" customWidth="1"/>
    <col min="14849" max="14849" width="3.796875" customWidth="1"/>
    <col min="14850" max="14850" width="25.6640625" customWidth="1"/>
    <col min="14851" max="14853" width="9.33203125" customWidth="1"/>
    <col min="14854" max="14854" width="9.46484375" customWidth="1"/>
    <col min="14855" max="14855" width="14.6640625" customWidth="1"/>
    <col min="14856" max="14856" width="4" customWidth="1"/>
    <col min="14857" max="14857" width="25.6640625" customWidth="1"/>
    <col min="14862" max="14862" width="14.796875" customWidth="1"/>
    <col min="15105" max="15105" width="3.796875" customWidth="1"/>
    <col min="15106" max="15106" width="25.6640625" customWidth="1"/>
    <col min="15107" max="15109" width="9.33203125" customWidth="1"/>
    <col min="15110" max="15110" width="9.46484375" customWidth="1"/>
    <col min="15111" max="15111" width="14.6640625" customWidth="1"/>
    <col min="15112" max="15112" width="4" customWidth="1"/>
    <col min="15113" max="15113" width="25.6640625" customWidth="1"/>
    <col min="15118" max="15118" width="14.796875" customWidth="1"/>
    <col min="15361" max="15361" width="3.796875" customWidth="1"/>
    <col min="15362" max="15362" width="25.6640625" customWidth="1"/>
    <col min="15363" max="15365" width="9.33203125" customWidth="1"/>
    <col min="15366" max="15366" width="9.46484375" customWidth="1"/>
    <col min="15367" max="15367" width="14.6640625" customWidth="1"/>
    <col min="15368" max="15368" width="4" customWidth="1"/>
    <col min="15369" max="15369" width="25.6640625" customWidth="1"/>
    <col min="15374" max="15374" width="14.796875" customWidth="1"/>
    <col min="15617" max="15617" width="3.796875" customWidth="1"/>
    <col min="15618" max="15618" width="25.6640625" customWidth="1"/>
    <col min="15619" max="15621" width="9.33203125" customWidth="1"/>
    <col min="15622" max="15622" width="9.46484375" customWidth="1"/>
    <col min="15623" max="15623" width="14.6640625" customWidth="1"/>
    <col min="15624" max="15624" width="4" customWidth="1"/>
    <col min="15625" max="15625" width="25.6640625" customWidth="1"/>
    <col min="15630" max="15630" width="14.796875" customWidth="1"/>
    <col min="15873" max="15873" width="3.796875" customWidth="1"/>
    <col min="15874" max="15874" width="25.6640625" customWidth="1"/>
    <col min="15875" max="15877" width="9.33203125" customWidth="1"/>
    <col min="15878" max="15878" width="9.46484375" customWidth="1"/>
    <col min="15879" max="15879" width="14.6640625" customWidth="1"/>
    <col min="15880" max="15880" width="4" customWidth="1"/>
    <col min="15881" max="15881" width="25.6640625" customWidth="1"/>
    <col min="15886" max="15886" width="14.796875" customWidth="1"/>
    <col min="16129" max="16129" width="3.796875" customWidth="1"/>
    <col min="16130" max="16130" width="25.6640625" customWidth="1"/>
    <col min="16131" max="16133" width="9.33203125" customWidth="1"/>
    <col min="16134" max="16134" width="9.46484375" customWidth="1"/>
    <col min="16135" max="16135" width="14.6640625" customWidth="1"/>
    <col min="16136" max="16136" width="4" customWidth="1"/>
    <col min="16137" max="16137" width="25.6640625" customWidth="1"/>
    <col min="16142" max="16142" width="14.796875" customWidth="1"/>
  </cols>
  <sheetData>
    <row r="1" spans="1:14" ht="60.75" customHeight="1" x14ac:dyDescent="0.75">
      <c r="A1" s="214" t="str">
        <f>[1]Информация!$A$9</f>
        <v>Marina Open'21</v>
      </c>
      <c r="B1" s="215"/>
      <c r="F1" s="216" t="s">
        <v>132</v>
      </c>
      <c r="H1" s="214" t="str">
        <f>[1]Информация!$A$9</f>
        <v>Marina Open'21</v>
      </c>
      <c r="I1" s="215"/>
      <c r="K1" s="217" t="s">
        <v>0</v>
      </c>
      <c r="L1" s="217"/>
      <c r="M1" s="218"/>
    </row>
    <row r="2" spans="1:14" ht="13.15" x14ac:dyDescent="0.4">
      <c r="A2" s="219" t="s">
        <v>133</v>
      </c>
      <c r="B2" s="219"/>
      <c r="C2" s="220"/>
      <c r="D2" s="219" t="s">
        <v>2</v>
      </c>
      <c r="E2" s="219"/>
      <c r="F2" s="219"/>
      <c r="G2" s="221" t="s">
        <v>3</v>
      </c>
      <c r="H2" s="219" t="s">
        <v>133</v>
      </c>
      <c r="I2" s="219"/>
      <c r="J2" s="220"/>
      <c r="K2" s="219" t="s">
        <v>2</v>
      </c>
      <c r="L2" s="219"/>
      <c r="M2" s="219"/>
      <c r="N2" s="221" t="s">
        <v>3</v>
      </c>
    </row>
    <row r="3" spans="1:14" ht="13.15" x14ac:dyDescent="0.4">
      <c r="A3" s="222" t="str">
        <f>[1]Информация!$A$15</f>
        <v>21-23 мая</v>
      </c>
      <c r="B3" s="222"/>
      <c r="D3" s="222" t="str">
        <f>[1]Информация!$A$11</f>
        <v>Campa, Буча</v>
      </c>
      <c r="E3" s="222"/>
      <c r="F3" s="222"/>
      <c r="G3" s="223" t="str">
        <f>[1]Информация!$A$17</f>
        <v>Евгений Зукин</v>
      </c>
      <c r="H3" s="222" t="str">
        <f>[1]Информация!$A$15</f>
        <v>21-23 мая</v>
      </c>
      <c r="I3" s="222"/>
      <c r="K3" s="222" t="str">
        <f>[1]Информация!$A$11</f>
        <v>Campa, Буча</v>
      </c>
      <c r="L3" s="222"/>
      <c r="M3" s="222"/>
      <c r="N3" s="223" t="str">
        <f>[1]Информация!$A$17</f>
        <v>Евгений Зукин</v>
      </c>
    </row>
    <row r="4" spans="1:14" ht="28.9" x14ac:dyDescent="0.9">
      <c r="A4" s="239" t="s">
        <v>143</v>
      </c>
      <c r="B4" s="239"/>
      <c r="C4" s="239"/>
      <c r="D4" s="239"/>
      <c r="E4" s="239"/>
      <c r="F4" s="239"/>
      <c r="G4" s="239"/>
      <c r="H4" s="239" t="s">
        <v>144</v>
      </c>
      <c r="I4" s="239"/>
      <c r="J4" s="239"/>
      <c r="K4" s="239"/>
      <c r="L4" s="239"/>
      <c r="M4" s="239"/>
      <c r="N4" s="239"/>
    </row>
    <row r="5" spans="1:14" ht="18" thickBot="1" x14ac:dyDescent="0.55000000000000004">
      <c r="A5" s="224" t="s">
        <v>136</v>
      </c>
      <c r="B5" s="224" t="s">
        <v>137</v>
      </c>
      <c r="C5" s="224">
        <v>1</v>
      </c>
      <c r="D5" s="224">
        <v>2</v>
      </c>
      <c r="E5" s="224">
        <v>3</v>
      </c>
      <c r="F5" s="224" t="s">
        <v>138</v>
      </c>
      <c r="G5" s="224" t="s">
        <v>139</v>
      </c>
      <c r="H5" s="224" t="s">
        <v>136</v>
      </c>
      <c r="I5" s="224" t="s">
        <v>137</v>
      </c>
      <c r="J5" s="224">
        <v>1</v>
      </c>
      <c r="K5" s="224">
        <v>2</v>
      </c>
      <c r="L5" s="224">
        <v>3</v>
      </c>
      <c r="M5" s="224" t="s">
        <v>138</v>
      </c>
      <c r="N5" s="224" t="s">
        <v>139</v>
      </c>
    </row>
    <row r="6" spans="1:14" ht="25.05" customHeight="1" x14ac:dyDescent="0.45">
      <c r="A6" s="235">
        <v>1</v>
      </c>
      <c r="B6" s="225" t="s">
        <v>84</v>
      </c>
      <c r="C6" s="237"/>
      <c r="D6" s="226">
        <v>1</v>
      </c>
      <c r="E6" s="226">
        <v>1</v>
      </c>
      <c r="F6" s="233">
        <v>2</v>
      </c>
      <c r="G6" s="233">
        <v>1</v>
      </c>
      <c r="H6" s="235">
        <v>1</v>
      </c>
      <c r="I6" s="225" t="s">
        <v>61</v>
      </c>
      <c r="J6" s="237"/>
      <c r="K6" s="226">
        <v>0</v>
      </c>
      <c r="L6" s="226">
        <v>1</v>
      </c>
      <c r="M6" s="233">
        <v>1</v>
      </c>
      <c r="N6" s="233">
        <v>2</v>
      </c>
    </row>
    <row r="7" spans="1:14" ht="25.05" customHeight="1" thickBot="1" x14ac:dyDescent="0.5">
      <c r="A7" s="236"/>
      <c r="B7" s="227" t="s">
        <v>85</v>
      </c>
      <c r="C7" s="238"/>
      <c r="D7" s="228">
        <v>83</v>
      </c>
      <c r="E7" s="228">
        <v>81</v>
      </c>
      <c r="F7" s="234"/>
      <c r="G7" s="234"/>
      <c r="H7" s="236"/>
      <c r="I7" s="227" t="s">
        <v>62</v>
      </c>
      <c r="J7" s="238"/>
      <c r="K7" s="228"/>
      <c r="L7" s="228">
        <v>82</v>
      </c>
      <c r="M7" s="234"/>
      <c r="N7" s="234"/>
    </row>
    <row r="8" spans="1:14" ht="25.05" customHeight="1" x14ac:dyDescent="0.45">
      <c r="A8" s="235">
        <v>2</v>
      </c>
      <c r="B8" s="225" t="s">
        <v>57</v>
      </c>
      <c r="C8" s="226">
        <v>0</v>
      </c>
      <c r="D8" s="237"/>
      <c r="E8" s="226">
        <v>1</v>
      </c>
      <c r="F8" s="233">
        <v>1</v>
      </c>
      <c r="G8" s="233">
        <v>2</v>
      </c>
      <c r="H8" s="235">
        <v>2</v>
      </c>
      <c r="I8" s="225" t="s">
        <v>52</v>
      </c>
      <c r="J8" s="226">
        <v>1</v>
      </c>
      <c r="K8" s="237"/>
      <c r="L8" s="226">
        <v>1</v>
      </c>
      <c r="M8" s="233">
        <v>2</v>
      </c>
      <c r="N8" s="233">
        <v>1</v>
      </c>
    </row>
    <row r="9" spans="1:14" ht="25.05" customHeight="1" thickBot="1" x14ac:dyDescent="0.5">
      <c r="A9" s="236"/>
      <c r="B9" s="227" t="s">
        <v>58</v>
      </c>
      <c r="C9" s="228"/>
      <c r="D9" s="238"/>
      <c r="E9" s="228">
        <v>83</v>
      </c>
      <c r="F9" s="234"/>
      <c r="G9" s="234"/>
      <c r="H9" s="236"/>
      <c r="I9" s="227" t="s">
        <v>54</v>
      </c>
      <c r="J9" s="228">
        <v>85</v>
      </c>
      <c r="K9" s="238"/>
      <c r="L9" s="228">
        <v>81</v>
      </c>
      <c r="M9" s="234"/>
      <c r="N9" s="234"/>
    </row>
    <row r="10" spans="1:14" ht="25.05" customHeight="1" x14ac:dyDescent="0.45">
      <c r="A10" s="235">
        <v>3</v>
      </c>
      <c r="B10" s="225" t="s">
        <v>33</v>
      </c>
      <c r="C10" s="226">
        <v>0</v>
      </c>
      <c r="D10" s="226">
        <v>0</v>
      </c>
      <c r="E10" s="237"/>
      <c r="F10" s="233">
        <v>0</v>
      </c>
      <c r="G10" s="233">
        <v>3</v>
      </c>
      <c r="H10" s="235">
        <v>3</v>
      </c>
      <c r="I10" s="225" t="s">
        <v>26</v>
      </c>
      <c r="J10" s="226">
        <v>0</v>
      </c>
      <c r="K10" s="226">
        <v>0</v>
      </c>
      <c r="L10" s="237"/>
      <c r="M10" s="233">
        <v>0</v>
      </c>
      <c r="N10" s="233">
        <v>3</v>
      </c>
    </row>
    <row r="11" spans="1:14" ht="25.05" customHeight="1" thickBot="1" x14ac:dyDescent="0.5">
      <c r="A11" s="236"/>
      <c r="B11" s="227" t="s">
        <v>34</v>
      </c>
      <c r="C11" s="228"/>
      <c r="D11" s="228"/>
      <c r="E11" s="238"/>
      <c r="F11" s="234"/>
      <c r="G11" s="234"/>
      <c r="H11" s="236"/>
      <c r="I11" s="227" t="s">
        <v>27</v>
      </c>
      <c r="J11" s="228"/>
      <c r="K11" s="228"/>
      <c r="L11" s="238"/>
      <c r="M11" s="234"/>
      <c r="N11" s="234"/>
    </row>
    <row r="12" spans="1:14" x14ac:dyDescent="0.35">
      <c r="A12" s="229"/>
      <c r="H12" s="229"/>
    </row>
    <row r="13" spans="1:14" ht="41.25" customHeight="1" x14ac:dyDescent="0.35"/>
    <row r="14" spans="1:14" ht="28.9" x14ac:dyDescent="0.9">
      <c r="D14" s="230" t="s">
        <v>145</v>
      </c>
      <c r="K14" s="230" t="s">
        <v>146</v>
      </c>
    </row>
    <row r="15" spans="1:14" ht="18" thickBot="1" x14ac:dyDescent="0.55000000000000004">
      <c r="A15" s="224" t="s">
        <v>136</v>
      </c>
      <c r="B15" s="224" t="s">
        <v>137</v>
      </c>
      <c r="C15" s="224">
        <v>1</v>
      </c>
      <c r="D15" s="224">
        <v>2</v>
      </c>
      <c r="E15" s="224">
        <v>3</v>
      </c>
      <c r="F15" s="224" t="s">
        <v>138</v>
      </c>
      <c r="G15" s="224" t="s">
        <v>139</v>
      </c>
      <c r="H15" s="224" t="s">
        <v>136</v>
      </c>
      <c r="I15" s="224" t="s">
        <v>137</v>
      </c>
      <c r="J15" s="224">
        <v>1</v>
      </c>
      <c r="K15" s="224">
        <v>2</v>
      </c>
      <c r="L15" s="224">
        <v>3</v>
      </c>
      <c r="M15" s="224" t="s">
        <v>138</v>
      </c>
      <c r="N15" s="224" t="s">
        <v>139</v>
      </c>
    </row>
    <row r="16" spans="1:14" ht="25.05" customHeight="1" x14ac:dyDescent="0.45">
      <c r="A16" s="235">
        <v>1</v>
      </c>
      <c r="B16" s="225" t="s">
        <v>91</v>
      </c>
      <c r="C16" s="237"/>
      <c r="D16" s="226">
        <v>1</v>
      </c>
      <c r="E16" s="226">
        <v>1</v>
      </c>
      <c r="F16" s="233">
        <v>2</v>
      </c>
      <c r="G16" s="233">
        <v>1</v>
      </c>
      <c r="H16" s="235">
        <v>1</v>
      </c>
      <c r="I16" s="225" t="s">
        <v>59</v>
      </c>
      <c r="J16" s="237"/>
      <c r="K16" s="226">
        <v>0</v>
      </c>
      <c r="L16" s="226">
        <v>1</v>
      </c>
      <c r="M16" s="233">
        <v>1</v>
      </c>
      <c r="N16" s="233">
        <v>2</v>
      </c>
    </row>
    <row r="17" spans="1:14" ht="25.05" customHeight="1" thickBot="1" x14ac:dyDescent="0.5">
      <c r="A17" s="236"/>
      <c r="B17" s="227" t="s">
        <v>93</v>
      </c>
      <c r="C17" s="238"/>
      <c r="D17" s="228">
        <v>86</v>
      </c>
      <c r="E17" s="228">
        <v>97</v>
      </c>
      <c r="F17" s="234"/>
      <c r="G17" s="234"/>
      <c r="H17" s="236"/>
      <c r="I17" s="227" t="s">
        <v>60</v>
      </c>
      <c r="J17" s="238"/>
      <c r="K17" s="228"/>
      <c r="L17" s="228">
        <v>83</v>
      </c>
      <c r="M17" s="234"/>
      <c r="N17" s="234"/>
    </row>
    <row r="18" spans="1:14" ht="25.05" customHeight="1" x14ac:dyDescent="0.45">
      <c r="A18" s="235">
        <v>2</v>
      </c>
      <c r="B18" s="225" t="s">
        <v>50</v>
      </c>
      <c r="C18" s="226">
        <v>0</v>
      </c>
      <c r="D18" s="237"/>
      <c r="E18" s="226">
        <v>1</v>
      </c>
      <c r="F18" s="233">
        <v>1</v>
      </c>
      <c r="G18" s="233">
        <v>2</v>
      </c>
      <c r="H18" s="235">
        <v>2</v>
      </c>
      <c r="I18" s="225" t="s">
        <v>65</v>
      </c>
      <c r="J18" s="226">
        <v>1</v>
      </c>
      <c r="K18" s="237"/>
      <c r="L18" s="226">
        <v>1</v>
      </c>
      <c r="M18" s="233">
        <v>2</v>
      </c>
      <c r="N18" s="233">
        <v>1</v>
      </c>
    </row>
    <row r="19" spans="1:14" ht="25.05" customHeight="1" thickBot="1" x14ac:dyDescent="0.5">
      <c r="A19" s="236"/>
      <c r="B19" s="227" t="s">
        <v>51</v>
      </c>
      <c r="C19" s="228"/>
      <c r="D19" s="238"/>
      <c r="E19" s="228">
        <v>85</v>
      </c>
      <c r="F19" s="234"/>
      <c r="G19" s="234"/>
      <c r="H19" s="236"/>
      <c r="I19" s="227" t="s">
        <v>66</v>
      </c>
      <c r="J19" s="228">
        <v>81</v>
      </c>
      <c r="K19" s="238"/>
      <c r="L19" s="228">
        <v>8</v>
      </c>
      <c r="M19" s="234"/>
      <c r="N19" s="234"/>
    </row>
    <row r="20" spans="1:14" ht="25.05" customHeight="1" x14ac:dyDescent="0.45">
      <c r="A20" s="235">
        <v>3</v>
      </c>
      <c r="B20" s="225" t="s">
        <v>24</v>
      </c>
      <c r="C20" s="226">
        <v>0</v>
      </c>
      <c r="D20" s="226">
        <v>0</v>
      </c>
      <c r="E20" s="237"/>
      <c r="F20" s="233">
        <v>0</v>
      </c>
      <c r="G20" s="233">
        <v>3</v>
      </c>
      <c r="H20" s="235">
        <v>3</v>
      </c>
      <c r="I20" s="225" t="s">
        <v>18</v>
      </c>
      <c r="J20" s="226">
        <v>0</v>
      </c>
      <c r="K20" s="226">
        <v>0</v>
      </c>
      <c r="L20" s="237"/>
      <c r="M20" s="233">
        <v>0</v>
      </c>
      <c r="N20" s="233">
        <v>3</v>
      </c>
    </row>
    <row r="21" spans="1:14" ht="25.05" customHeight="1" thickBot="1" x14ac:dyDescent="0.5">
      <c r="A21" s="236"/>
      <c r="B21" s="227" t="s">
        <v>25</v>
      </c>
      <c r="C21" s="228"/>
      <c r="D21" s="228"/>
      <c r="E21" s="238"/>
      <c r="F21" s="234"/>
      <c r="G21" s="234"/>
      <c r="H21" s="236"/>
      <c r="I21" s="227" t="s">
        <v>19</v>
      </c>
      <c r="J21" s="228"/>
      <c r="K21" s="228"/>
      <c r="L21" s="238"/>
      <c r="M21" s="234"/>
      <c r="N21" s="234"/>
    </row>
    <row r="22" spans="1:14" ht="57.75" customHeight="1" x14ac:dyDescent="0.75">
      <c r="A22" s="215" t="str">
        <f>[1]Информация!$A$9</f>
        <v>Marina Open'21</v>
      </c>
      <c r="B22" s="215"/>
      <c r="C22" s="215"/>
      <c r="F22" s="216" t="s">
        <v>132</v>
      </c>
      <c r="H22" s="215" t="str">
        <f>[1]Информация!$A$9</f>
        <v>Marina Open'21</v>
      </c>
      <c r="I22" s="215"/>
      <c r="K22" s="231"/>
    </row>
    <row r="23" spans="1:14" ht="13.15" x14ac:dyDescent="0.4">
      <c r="A23" s="219" t="s">
        <v>133</v>
      </c>
      <c r="B23" s="219"/>
      <c r="C23" s="220"/>
      <c r="D23" s="219" t="s">
        <v>2</v>
      </c>
      <c r="E23" s="219"/>
      <c r="F23" s="219"/>
      <c r="G23" s="221" t="s">
        <v>3</v>
      </c>
      <c r="H23" s="219" t="s">
        <v>133</v>
      </c>
      <c r="I23" s="219"/>
      <c r="J23" s="220"/>
      <c r="K23" s="219" t="s">
        <v>2</v>
      </c>
      <c r="L23" s="219"/>
      <c r="M23" s="219"/>
      <c r="N23" s="221" t="s">
        <v>3</v>
      </c>
    </row>
    <row r="24" spans="1:14" ht="13.15" x14ac:dyDescent="0.4">
      <c r="A24" s="222" t="str">
        <f>[1]Информация!$A$15</f>
        <v>21-23 мая</v>
      </c>
      <c r="B24" s="222"/>
      <c r="D24" s="222" t="str">
        <f>[1]Информация!$A$11</f>
        <v>Campa, Буча</v>
      </c>
      <c r="E24" s="222"/>
      <c r="F24" s="222"/>
      <c r="G24" s="223" t="str">
        <f>[1]Информация!$A$17</f>
        <v>Евгений Зукин</v>
      </c>
      <c r="H24" s="222" t="str">
        <f>[1]Информация!$A$15</f>
        <v>21-23 мая</v>
      </c>
      <c r="I24" s="222"/>
      <c r="K24" s="222" t="str">
        <f>[1]Информация!$A$11</f>
        <v>Campa, Буча</v>
      </c>
      <c r="L24" s="222"/>
      <c r="M24" s="222"/>
      <c r="N24" s="223" t="str">
        <f>[1]Информация!$A$17</f>
        <v>Евгений Зукин</v>
      </c>
    </row>
    <row r="25" spans="1:14" ht="37.5" customHeight="1" x14ac:dyDescent="0.9">
      <c r="D25" s="230" t="s">
        <v>147</v>
      </c>
      <c r="K25" s="230" t="s">
        <v>148</v>
      </c>
    </row>
    <row r="26" spans="1:14" ht="18" thickBot="1" x14ac:dyDescent="0.55000000000000004">
      <c r="A26" s="224" t="s">
        <v>136</v>
      </c>
      <c r="B26" s="224" t="s">
        <v>137</v>
      </c>
      <c r="C26" s="224">
        <v>1</v>
      </c>
      <c r="D26" s="224">
        <v>2</v>
      </c>
      <c r="E26" s="224">
        <v>3</v>
      </c>
      <c r="F26" s="224" t="s">
        <v>138</v>
      </c>
      <c r="G26" s="224" t="s">
        <v>139</v>
      </c>
      <c r="H26" s="224" t="s">
        <v>136</v>
      </c>
      <c r="I26" s="224" t="s">
        <v>137</v>
      </c>
      <c r="J26" s="224">
        <v>1</v>
      </c>
      <c r="K26" s="224">
        <v>2</v>
      </c>
      <c r="L26" s="224">
        <v>3</v>
      </c>
      <c r="M26" s="224" t="s">
        <v>138</v>
      </c>
      <c r="N26" s="224" t="s">
        <v>139</v>
      </c>
    </row>
    <row r="27" spans="1:14" ht="25.05" customHeight="1" x14ac:dyDescent="0.45">
      <c r="A27" s="235">
        <v>1</v>
      </c>
      <c r="B27" s="225" t="s">
        <v>11</v>
      </c>
      <c r="C27" s="237"/>
      <c r="D27" s="226">
        <v>0</v>
      </c>
      <c r="E27" s="226">
        <v>1</v>
      </c>
      <c r="F27" s="233">
        <v>1</v>
      </c>
      <c r="G27" s="233">
        <v>3</v>
      </c>
      <c r="H27" s="235">
        <v>1</v>
      </c>
      <c r="I27" s="225" t="s">
        <v>86</v>
      </c>
      <c r="J27" s="237"/>
      <c r="K27" s="226">
        <v>0</v>
      </c>
      <c r="L27" s="226">
        <v>1</v>
      </c>
      <c r="M27" s="233">
        <v>1</v>
      </c>
      <c r="N27" s="233">
        <v>1</v>
      </c>
    </row>
    <row r="28" spans="1:14" ht="25.05" customHeight="1" thickBot="1" x14ac:dyDescent="0.5">
      <c r="A28" s="236"/>
      <c r="B28" s="227" t="s">
        <v>12</v>
      </c>
      <c r="C28" s="238"/>
      <c r="D28" s="228"/>
      <c r="E28" s="228">
        <v>85</v>
      </c>
      <c r="F28" s="234"/>
      <c r="G28" s="234"/>
      <c r="H28" s="236"/>
      <c r="I28" s="227" t="s">
        <v>87</v>
      </c>
      <c r="J28" s="238"/>
      <c r="K28" s="228"/>
      <c r="L28" s="228">
        <v>85</v>
      </c>
      <c r="M28" s="234"/>
      <c r="N28" s="234"/>
    </row>
    <row r="29" spans="1:14" ht="25.05" customHeight="1" x14ac:dyDescent="0.45">
      <c r="A29" s="235">
        <v>2</v>
      </c>
      <c r="B29" s="225" t="s">
        <v>75</v>
      </c>
      <c r="C29" s="226">
        <v>1</v>
      </c>
      <c r="D29" s="237"/>
      <c r="E29" s="226">
        <v>0</v>
      </c>
      <c r="F29" s="233">
        <v>1</v>
      </c>
      <c r="G29" s="233">
        <v>1</v>
      </c>
      <c r="H29" s="235">
        <v>2</v>
      </c>
      <c r="I29" s="225" t="s">
        <v>77</v>
      </c>
      <c r="J29" s="226">
        <v>1</v>
      </c>
      <c r="K29" s="237"/>
      <c r="L29" s="226">
        <v>0</v>
      </c>
      <c r="M29" s="233">
        <v>1</v>
      </c>
      <c r="N29" s="233">
        <v>2</v>
      </c>
    </row>
    <row r="30" spans="1:14" ht="25.05" customHeight="1" thickBot="1" x14ac:dyDescent="0.5">
      <c r="A30" s="236"/>
      <c r="B30" s="227" t="s">
        <v>76</v>
      </c>
      <c r="C30" s="228" t="s">
        <v>149</v>
      </c>
      <c r="D30" s="238"/>
      <c r="E30" s="228"/>
      <c r="F30" s="234"/>
      <c r="G30" s="234"/>
      <c r="H30" s="236"/>
      <c r="I30" s="227" t="s">
        <v>78</v>
      </c>
      <c r="J30" s="228">
        <v>86</v>
      </c>
      <c r="K30" s="238"/>
      <c r="L30" s="228"/>
      <c r="M30" s="234"/>
      <c r="N30" s="234"/>
    </row>
    <row r="31" spans="1:14" ht="25.05" customHeight="1" x14ac:dyDescent="0.45">
      <c r="A31" s="235">
        <v>3</v>
      </c>
      <c r="B31" s="225" t="s">
        <v>67</v>
      </c>
      <c r="C31" s="226">
        <v>0</v>
      </c>
      <c r="D31" s="226">
        <v>1</v>
      </c>
      <c r="E31" s="237"/>
      <c r="F31" s="233">
        <v>1</v>
      </c>
      <c r="G31" s="233">
        <v>2</v>
      </c>
      <c r="H31" s="235">
        <v>3</v>
      </c>
      <c r="I31" s="225" t="s">
        <v>20</v>
      </c>
      <c r="J31" s="226">
        <v>0</v>
      </c>
      <c r="K31" s="226">
        <v>1</v>
      </c>
      <c r="L31" s="237"/>
      <c r="M31" s="233">
        <v>1</v>
      </c>
      <c r="N31" s="233">
        <v>3</v>
      </c>
    </row>
    <row r="32" spans="1:14" ht="25.05" customHeight="1" thickBot="1" x14ac:dyDescent="0.5">
      <c r="A32" s="236"/>
      <c r="B32" s="227" t="s">
        <v>69</v>
      </c>
      <c r="C32" s="228"/>
      <c r="D32" s="228">
        <v>85</v>
      </c>
      <c r="E32" s="238"/>
      <c r="F32" s="234"/>
      <c r="G32" s="234"/>
      <c r="H32" s="236"/>
      <c r="I32" s="227" t="s">
        <v>21</v>
      </c>
      <c r="J32" s="228"/>
      <c r="K32" s="228">
        <v>84</v>
      </c>
      <c r="L32" s="238"/>
      <c r="M32" s="234"/>
      <c r="N32" s="234"/>
    </row>
    <row r="33" spans="1:14" ht="70.5" customHeight="1" x14ac:dyDescent="0.9">
      <c r="D33" s="230" t="s">
        <v>150</v>
      </c>
      <c r="K33" s="230" t="s">
        <v>151</v>
      </c>
    </row>
    <row r="34" spans="1:14" ht="18" thickBot="1" x14ac:dyDescent="0.55000000000000004">
      <c r="A34" s="224" t="s">
        <v>136</v>
      </c>
      <c r="B34" s="224" t="s">
        <v>137</v>
      </c>
      <c r="C34" s="224">
        <v>1</v>
      </c>
      <c r="D34" s="224">
        <v>2</v>
      </c>
      <c r="E34" s="224">
        <v>3</v>
      </c>
      <c r="F34" s="224" t="s">
        <v>138</v>
      </c>
      <c r="G34" s="224" t="s">
        <v>139</v>
      </c>
      <c r="H34" s="224" t="s">
        <v>136</v>
      </c>
      <c r="I34" s="224" t="s">
        <v>137</v>
      </c>
      <c r="J34" s="224">
        <v>1</v>
      </c>
      <c r="K34" s="224">
        <v>2</v>
      </c>
      <c r="L34" s="224">
        <v>3</v>
      </c>
      <c r="M34" s="224" t="s">
        <v>138</v>
      </c>
      <c r="N34" s="224" t="s">
        <v>139</v>
      </c>
    </row>
    <row r="35" spans="1:14" ht="25.05" customHeight="1" x14ac:dyDescent="0.45">
      <c r="A35" s="235">
        <v>1</v>
      </c>
      <c r="B35" s="225" t="s">
        <v>88</v>
      </c>
      <c r="C35" s="237"/>
      <c r="D35" s="226">
        <v>0</v>
      </c>
      <c r="E35" s="226">
        <v>1</v>
      </c>
      <c r="F35" s="233">
        <v>1</v>
      </c>
      <c r="G35" s="233">
        <v>2</v>
      </c>
      <c r="H35" s="235">
        <v>1</v>
      </c>
      <c r="I35" s="225" t="s">
        <v>73</v>
      </c>
      <c r="J35" s="237"/>
      <c r="K35" s="226">
        <v>0</v>
      </c>
      <c r="L35" s="226">
        <v>1</v>
      </c>
      <c r="M35" s="233">
        <v>1</v>
      </c>
      <c r="N35" s="233">
        <v>2</v>
      </c>
    </row>
    <row r="36" spans="1:14" ht="25.05" customHeight="1" thickBot="1" x14ac:dyDescent="0.5">
      <c r="A36" s="236"/>
      <c r="B36" s="227" t="s">
        <v>89</v>
      </c>
      <c r="C36" s="238"/>
      <c r="D36" s="228"/>
      <c r="E36" s="228">
        <v>81</v>
      </c>
      <c r="F36" s="234"/>
      <c r="G36" s="234"/>
      <c r="H36" s="236"/>
      <c r="I36" s="227" t="s">
        <v>74</v>
      </c>
      <c r="J36" s="238"/>
      <c r="K36" s="228"/>
      <c r="L36" s="228">
        <v>82</v>
      </c>
      <c r="M36" s="234"/>
      <c r="N36" s="234"/>
    </row>
    <row r="37" spans="1:14" ht="25.05" customHeight="1" x14ac:dyDescent="0.45">
      <c r="A37" s="235">
        <v>2</v>
      </c>
      <c r="B37" s="225" t="s">
        <v>63</v>
      </c>
      <c r="C37" s="226">
        <v>1</v>
      </c>
      <c r="D37" s="237"/>
      <c r="E37" s="226">
        <v>1</v>
      </c>
      <c r="F37" s="233">
        <v>2</v>
      </c>
      <c r="G37" s="233">
        <v>1</v>
      </c>
      <c r="H37" s="235">
        <v>2</v>
      </c>
      <c r="I37" s="225" t="s">
        <v>79</v>
      </c>
      <c r="J37" s="226">
        <v>1</v>
      </c>
      <c r="K37" s="237"/>
      <c r="L37" s="226">
        <v>1</v>
      </c>
      <c r="M37" s="233">
        <v>2</v>
      </c>
      <c r="N37" s="233">
        <v>1</v>
      </c>
    </row>
    <row r="38" spans="1:14" ht="25.05" customHeight="1" thickBot="1" x14ac:dyDescent="0.5">
      <c r="A38" s="236"/>
      <c r="B38" s="227" t="s">
        <v>64</v>
      </c>
      <c r="C38" s="228">
        <v>85</v>
      </c>
      <c r="D38" s="238"/>
      <c r="E38" s="228">
        <v>81</v>
      </c>
      <c r="F38" s="234"/>
      <c r="G38" s="234"/>
      <c r="H38" s="236"/>
      <c r="I38" s="227" t="s">
        <v>80</v>
      </c>
      <c r="J38" s="228">
        <v>84</v>
      </c>
      <c r="K38" s="238"/>
      <c r="L38" s="228">
        <v>84</v>
      </c>
      <c r="M38" s="234"/>
      <c r="N38" s="234"/>
    </row>
    <row r="39" spans="1:14" ht="25.05" customHeight="1" x14ac:dyDescent="0.45">
      <c r="A39" s="235">
        <v>3</v>
      </c>
      <c r="B39" s="225" t="s">
        <v>31</v>
      </c>
      <c r="C39" s="226">
        <v>0</v>
      </c>
      <c r="D39" s="226">
        <v>0</v>
      </c>
      <c r="E39" s="237"/>
      <c r="F39" s="233">
        <v>0</v>
      </c>
      <c r="G39" s="233">
        <v>3</v>
      </c>
      <c r="H39" s="235">
        <v>3</v>
      </c>
      <c r="I39" s="225" t="s">
        <v>16</v>
      </c>
      <c r="J39" s="226">
        <v>0</v>
      </c>
      <c r="K39" s="226">
        <v>0</v>
      </c>
      <c r="L39" s="237"/>
      <c r="M39" s="233">
        <v>0</v>
      </c>
      <c r="N39" s="233">
        <v>3</v>
      </c>
    </row>
    <row r="40" spans="1:14" ht="25.05" customHeight="1" thickBot="1" x14ac:dyDescent="0.5">
      <c r="A40" s="236"/>
      <c r="B40" s="227" t="s">
        <v>32</v>
      </c>
      <c r="C40" s="228"/>
      <c r="D40" s="228"/>
      <c r="E40" s="238"/>
      <c r="F40" s="234"/>
      <c r="G40" s="234"/>
      <c r="H40" s="236"/>
      <c r="I40" s="227" t="s">
        <v>17</v>
      </c>
      <c r="J40" s="228"/>
      <c r="K40" s="228"/>
      <c r="L40" s="238"/>
      <c r="M40" s="234"/>
      <c r="N40" s="234"/>
    </row>
  </sheetData>
  <mergeCells count="98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20:M21"/>
    <mergeCell ref="N20:N21"/>
    <mergeCell ref="A27:A28"/>
    <mergeCell ref="C27:C28"/>
    <mergeCell ref="F27:F28"/>
    <mergeCell ref="G27:G28"/>
    <mergeCell ref="H27:H28"/>
    <mergeCell ref="J27:J28"/>
    <mergeCell ref="M27:M28"/>
    <mergeCell ref="N27:N28"/>
    <mergeCell ref="A20:A21"/>
    <mergeCell ref="E20:E21"/>
    <mergeCell ref="F20:F21"/>
    <mergeCell ref="G20:G21"/>
    <mergeCell ref="H20:H21"/>
    <mergeCell ref="L20:L21"/>
    <mergeCell ref="M29:M30"/>
    <mergeCell ref="N29:N30"/>
    <mergeCell ref="A31:A32"/>
    <mergeCell ref="E31:E32"/>
    <mergeCell ref="F31:F32"/>
    <mergeCell ref="G31:G32"/>
    <mergeCell ref="H31:H32"/>
    <mergeCell ref="L31:L32"/>
    <mergeCell ref="M31:M32"/>
    <mergeCell ref="N31:N32"/>
    <mergeCell ref="A29:A30"/>
    <mergeCell ref="D29:D30"/>
    <mergeCell ref="F29:F30"/>
    <mergeCell ref="G29:G30"/>
    <mergeCell ref="H29:H30"/>
    <mergeCell ref="K29:K30"/>
    <mergeCell ref="M35:M36"/>
    <mergeCell ref="N35:N36"/>
    <mergeCell ref="A37:A38"/>
    <mergeCell ref="D37:D38"/>
    <mergeCell ref="F37:F38"/>
    <mergeCell ref="G37:G38"/>
    <mergeCell ref="H37:H38"/>
    <mergeCell ref="K37:K38"/>
    <mergeCell ref="M37:M38"/>
    <mergeCell ref="N37:N38"/>
    <mergeCell ref="A35:A36"/>
    <mergeCell ref="C35:C36"/>
    <mergeCell ref="F35:F36"/>
    <mergeCell ref="G35:G36"/>
    <mergeCell ref="H35:H36"/>
    <mergeCell ref="J35:J36"/>
    <mergeCell ref="M39:M40"/>
    <mergeCell ref="N39:N40"/>
    <mergeCell ref="A39:A40"/>
    <mergeCell ref="E39:E40"/>
    <mergeCell ref="F39:F40"/>
    <mergeCell ref="G39:G40"/>
    <mergeCell ref="H39:H40"/>
    <mergeCell ref="L39:L40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 r:id="rId2"/>
  <headerFooter alignWithMargins="0"/>
  <rowBreaks count="1" manualBreakCount="1">
    <brk id="21" max="15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view="pageBreakPreview" zoomScale="90" zoomScaleNormal="100" zoomScaleSheetLayoutView="90" workbookViewId="0">
      <selection activeCell="N10" sqref="N10:N11"/>
    </sheetView>
  </sheetViews>
  <sheetFormatPr defaultColWidth="8.796875" defaultRowHeight="12.75" x14ac:dyDescent="0.35"/>
  <cols>
    <col min="1" max="1" width="3.796875" customWidth="1"/>
    <col min="2" max="2" width="25.6640625" customWidth="1"/>
    <col min="3" max="5" width="9.33203125" customWidth="1"/>
    <col min="6" max="6" width="9.46484375" customWidth="1"/>
    <col min="7" max="7" width="14.6640625" customWidth="1"/>
    <col min="8" max="8" width="4" customWidth="1"/>
    <col min="9" max="9" width="25.6640625" customWidth="1"/>
    <col min="10" max="13" width="8.796875" customWidth="1"/>
    <col min="14" max="14" width="14.796875" customWidth="1"/>
    <col min="257" max="257" width="3.796875" customWidth="1"/>
    <col min="258" max="258" width="25.6640625" customWidth="1"/>
    <col min="259" max="261" width="9.33203125" customWidth="1"/>
    <col min="262" max="262" width="9.46484375" customWidth="1"/>
    <col min="263" max="263" width="14.6640625" customWidth="1"/>
    <col min="264" max="264" width="4" customWidth="1"/>
    <col min="265" max="265" width="25.6640625" customWidth="1"/>
    <col min="270" max="270" width="14.796875" customWidth="1"/>
    <col min="513" max="513" width="3.796875" customWidth="1"/>
    <col min="514" max="514" width="25.6640625" customWidth="1"/>
    <col min="515" max="517" width="9.33203125" customWidth="1"/>
    <col min="518" max="518" width="9.46484375" customWidth="1"/>
    <col min="519" max="519" width="14.6640625" customWidth="1"/>
    <col min="520" max="520" width="4" customWidth="1"/>
    <col min="521" max="521" width="25.6640625" customWidth="1"/>
    <col min="526" max="526" width="14.796875" customWidth="1"/>
    <col min="769" max="769" width="3.796875" customWidth="1"/>
    <col min="770" max="770" width="25.6640625" customWidth="1"/>
    <col min="771" max="773" width="9.33203125" customWidth="1"/>
    <col min="774" max="774" width="9.46484375" customWidth="1"/>
    <col min="775" max="775" width="14.6640625" customWidth="1"/>
    <col min="776" max="776" width="4" customWidth="1"/>
    <col min="777" max="777" width="25.6640625" customWidth="1"/>
    <col min="782" max="782" width="14.796875" customWidth="1"/>
    <col min="1025" max="1025" width="3.796875" customWidth="1"/>
    <col min="1026" max="1026" width="25.6640625" customWidth="1"/>
    <col min="1027" max="1029" width="9.33203125" customWidth="1"/>
    <col min="1030" max="1030" width="9.46484375" customWidth="1"/>
    <col min="1031" max="1031" width="14.6640625" customWidth="1"/>
    <col min="1032" max="1032" width="4" customWidth="1"/>
    <col min="1033" max="1033" width="25.6640625" customWidth="1"/>
    <col min="1038" max="1038" width="14.796875" customWidth="1"/>
    <col min="1281" max="1281" width="3.796875" customWidth="1"/>
    <col min="1282" max="1282" width="25.6640625" customWidth="1"/>
    <col min="1283" max="1285" width="9.33203125" customWidth="1"/>
    <col min="1286" max="1286" width="9.46484375" customWidth="1"/>
    <col min="1287" max="1287" width="14.6640625" customWidth="1"/>
    <col min="1288" max="1288" width="4" customWidth="1"/>
    <col min="1289" max="1289" width="25.6640625" customWidth="1"/>
    <col min="1294" max="1294" width="14.796875" customWidth="1"/>
    <col min="1537" max="1537" width="3.796875" customWidth="1"/>
    <col min="1538" max="1538" width="25.6640625" customWidth="1"/>
    <col min="1539" max="1541" width="9.33203125" customWidth="1"/>
    <col min="1542" max="1542" width="9.46484375" customWidth="1"/>
    <col min="1543" max="1543" width="14.6640625" customWidth="1"/>
    <col min="1544" max="1544" width="4" customWidth="1"/>
    <col min="1545" max="1545" width="25.6640625" customWidth="1"/>
    <col min="1550" max="1550" width="14.796875" customWidth="1"/>
    <col min="1793" max="1793" width="3.796875" customWidth="1"/>
    <col min="1794" max="1794" width="25.6640625" customWidth="1"/>
    <col min="1795" max="1797" width="9.33203125" customWidth="1"/>
    <col min="1798" max="1798" width="9.46484375" customWidth="1"/>
    <col min="1799" max="1799" width="14.6640625" customWidth="1"/>
    <col min="1800" max="1800" width="4" customWidth="1"/>
    <col min="1801" max="1801" width="25.6640625" customWidth="1"/>
    <col min="1806" max="1806" width="14.796875" customWidth="1"/>
    <col min="2049" max="2049" width="3.796875" customWidth="1"/>
    <col min="2050" max="2050" width="25.6640625" customWidth="1"/>
    <col min="2051" max="2053" width="9.33203125" customWidth="1"/>
    <col min="2054" max="2054" width="9.46484375" customWidth="1"/>
    <col min="2055" max="2055" width="14.6640625" customWidth="1"/>
    <col min="2056" max="2056" width="4" customWidth="1"/>
    <col min="2057" max="2057" width="25.6640625" customWidth="1"/>
    <col min="2062" max="2062" width="14.796875" customWidth="1"/>
    <col min="2305" max="2305" width="3.796875" customWidth="1"/>
    <col min="2306" max="2306" width="25.6640625" customWidth="1"/>
    <col min="2307" max="2309" width="9.33203125" customWidth="1"/>
    <col min="2310" max="2310" width="9.46484375" customWidth="1"/>
    <col min="2311" max="2311" width="14.6640625" customWidth="1"/>
    <col min="2312" max="2312" width="4" customWidth="1"/>
    <col min="2313" max="2313" width="25.6640625" customWidth="1"/>
    <col min="2318" max="2318" width="14.796875" customWidth="1"/>
    <col min="2561" max="2561" width="3.796875" customWidth="1"/>
    <col min="2562" max="2562" width="25.6640625" customWidth="1"/>
    <col min="2563" max="2565" width="9.33203125" customWidth="1"/>
    <col min="2566" max="2566" width="9.46484375" customWidth="1"/>
    <col min="2567" max="2567" width="14.6640625" customWidth="1"/>
    <col min="2568" max="2568" width="4" customWidth="1"/>
    <col min="2569" max="2569" width="25.6640625" customWidth="1"/>
    <col min="2574" max="2574" width="14.796875" customWidth="1"/>
    <col min="2817" max="2817" width="3.796875" customWidth="1"/>
    <col min="2818" max="2818" width="25.6640625" customWidth="1"/>
    <col min="2819" max="2821" width="9.33203125" customWidth="1"/>
    <col min="2822" max="2822" width="9.46484375" customWidth="1"/>
    <col min="2823" max="2823" width="14.6640625" customWidth="1"/>
    <col min="2824" max="2824" width="4" customWidth="1"/>
    <col min="2825" max="2825" width="25.6640625" customWidth="1"/>
    <col min="2830" max="2830" width="14.796875" customWidth="1"/>
    <col min="3073" max="3073" width="3.796875" customWidth="1"/>
    <col min="3074" max="3074" width="25.6640625" customWidth="1"/>
    <col min="3075" max="3077" width="9.33203125" customWidth="1"/>
    <col min="3078" max="3078" width="9.46484375" customWidth="1"/>
    <col min="3079" max="3079" width="14.6640625" customWidth="1"/>
    <col min="3080" max="3080" width="4" customWidth="1"/>
    <col min="3081" max="3081" width="25.6640625" customWidth="1"/>
    <col min="3086" max="3086" width="14.796875" customWidth="1"/>
    <col min="3329" max="3329" width="3.796875" customWidth="1"/>
    <col min="3330" max="3330" width="25.6640625" customWidth="1"/>
    <col min="3331" max="3333" width="9.33203125" customWidth="1"/>
    <col min="3334" max="3334" width="9.46484375" customWidth="1"/>
    <col min="3335" max="3335" width="14.6640625" customWidth="1"/>
    <col min="3336" max="3336" width="4" customWidth="1"/>
    <col min="3337" max="3337" width="25.6640625" customWidth="1"/>
    <col min="3342" max="3342" width="14.796875" customWidth="1"/>
    <col min="3585" max="3585" width="3.796875" customWidth="1"/>
    <col min="3586" max="3586" width="25.6640625" customWidth="1"/>
    <col min="3587" max="3589" width="9.33203125" customWidth="1"/>
    <col min="3590" max="3590" width="9.46484375" customWidth="1"/>
    <col min="3591" max="3591" width="14.6640625" customWidth="1"/>
    <col min="3592" max="3592" width="4" customWidth="1"/>
    <col min="3593" max="3593" width="25.6640625" customWidth="1"/>
    <col min="3598" max="3598" width="14.796875" customWidth="1"/>
    <col min="3841" max="3841" width="3.796875" customWidth="1"/>
    <col min="3842" max="3842" width="25.6640625" customWidth="1"/>
    <col min="3843" max="3845" width="9.33203125" customWidth="1"/>
    <col min="3846" max="3846" width="9.46484375" customWidth="1"/>
    <col min="3847" max="3847" width="14.6640625" customWidth="1"/>
    <col min="3848" max="3848" width="4" customWidth="1"/>
    <col min="3849" max="3849" width="25.6640625" customWidth="1"/>
    <col min="3854" max="3854" width="14.796875" customWidth="1"/>
    <col min="4097" max="4097" width="3.796875" customWidth="1"/>
    <col min="4098" max="4098" width="25.6640625" customWidth="1"/>
    <col min="4099" max="4101" width="9.33203125" customWidth="1"/>
    <col min="4102" max="4102" width="9.46484375" customWidth="1"/>
    <col min="4103" max="4103" width="14.6640625" customWidth="1"/>
    <col min="4104" max="4104" width="4" customWidth="1"/>
    <col min="4105" max="4105" width="25.6640625" customWidth="1"/>
    <col min="4110" max="4110" width="14.796875" customWidth="1"/>
    <col min="4353" max="4353" width="3.796875" customWidth="1"/>
    <col min="4354" max="4354" width="25.6640625" customWidth="1"/>
    <col min="4355" max="4357" width="9.33203125" customWidth="1"/>
    <col min="4358" max="4358" width="9.46484375" customWidth="1"/>
    <col min="4359" max="4359" width="14.6640625" customWidth="1"/>
    <col min="4360" max="4360" width="4" customWidth="1"/>
    <col min="4361" max="4361" width="25.6640625" customWidth="1"/>
    <col min="4366" max="4366" width="14.796875" customWidth="1"/>
    <col min="4609" max="4609" width="3.796875" customWidth="1"/>
    <col min="4610" max="4610" width="25.6640625" customWidth="1"/>
    <col min="4611" max="4613" width="9.33203125" customWidth="1"/>
    <col min="4614" max="4614" width="9.46484375" customWidth="1"/>
    <col min="4615" max="4615" width="14.6640625" customWidth="1"/>
    <col min="4616" max="4616" width="4" customWidth="1"/>
    <col min="4617" max="4617" width="25.6640625" customWidth="1"/>
    <col min="4622" max="4622" width="14.796875" customWidth="1"/>
    <col min="4865" max="4865" width="3.796875" customWidth="1"/>
    <col min="4866" max="4866" width="25.6640625" customWidth="1"/>
    <col min="4867" max="4869" width="9.33203125" customWidth="1"/>
    <col min="4870" max="4870" width="9.46484375" customWidth="1"/>
    <col min="4871" max="4871" width="14.6640625" customWidth="1"/>
    <col min="4872" max="4872" width="4" customWidth="1"/>
    <col min="4873" max="4873" width="25.6640625" customWidth="1"/>
    <col min="4878" max="4878" width="14.796875" customWidth="1"/>
    <col min="5121" max="5121" width="3.796875" customWidth="1"/>
    <col min="5122" max="5122" width="25.6640625" customWidth="1"/>
    <col min="5123" max="5125" width="9.33203125" customWidth="1"/>
    <col min="5126" max="5126" width="9.46484375" customWidth="1"/>
    <col min="5127" max="5127" width="14.6640625" customWidth="1"/>
    <col min="5128" max="5128" width="4" customWidth="1"/>
    <col min="5129" max="5129" width="25.6640625" customWidth="1"/>
    <col min="5134" max="5134" width="14.796875" customWidth="1"/>
    <col min="5377" max="5377" width="3.796875" customWidth="1"/>
    <col min="5378" max="5378" width="25.6640625" customWidth="1"/>
    <col min="5379" max="5381" width="9.33203125" customWidth="1"/>
    <col min="5382" max="5382" width="9.46484375" customWidth="1"/>
    <col min="5383" max="5383" width="14.6640625" customWidth="1"/>
    <col min="5384" max="5384" width="4" customWidth="1"/>
    <col min="5385" max="5385" width="25.6640625" customWidth="1"/>
    <col min="5390" max="5390" width="14.796875" customWidth="1"/>
    <col min="5633" max="5633" width="3.796875" customWidth="1"/>
    <col min="5634" max="5634" width="25.6640625" customWidth="1"/>
    <col min="5635" max="5637" width="9.33203125" customWidth="1"/>
    <col min="5638" max="5638" width="9.46484375" customWidth="1"/>
    <col min="5639" max="5639" width="14.6640625" customWidth="1"/>
    <col min="5640" max="5640" width="4" customWidth="1"/>
    <col min="5641" max="5641" width="25.6640625" customWidth="1"/>
    <col min="5646" max="5646" width="14.796875" customWidth="1"/>
    <col min="5889" max="5889" width="3.796875" customWidth="1"/>
    <col min="5890" max="5890" width="25.6640625" customWidth="1"/>
    <col min="5891" max="5893" width="9.33203125" customWidth="1"/>
    <col min="5894" max="5894" width="9.46484375" customWidth="1"/>
    <col min="5895" max="5895" width="14.6640625" customWidth="1"/>
    <col min="5896" max="5896" width="4" customWidth="1"/>
    <col min="5897" max="5897" width="25.6640625" customWidth="1"/>
    <col min="5902" max="5902" width="14.796875" customWidth="1"/>
    <col min="6145" max="6145" width="3.796875" customWidth="1"/>
    <col min="6146" max="6146" width="25.6640625" customWidth="1"/>
    <col min="6147" max="6149" width="9.33203125" customWidth="1"/>
    <col min="6150" max="6150" width="9.46484375" customWidth="1"/>
    <col min="6151" max="6151" width="14.6640625" customWidth="1"/>
    <col min="6152" max="6152" width="4" customWidth="1"/>
    <col min="6153" max="6153" width="25.6640625" customWidth="1"/>
    <col min="6158" max="6158" width="14.796875" customWidth="1"/>
    <col min="6401" max="6401" width="3.796875" customWidth="1"/>
    <col min="6402" max="6402" width="25.6640625" customWidth="1"/>
    <col min="6403" max="6405" width="9.33203125" customWidth="1"/>
    <col min="6406" max="6406" width="9.46484375" customWidth="1"/>
    <col min="6407" max="6407" width="14.6640625" customWidth="1"/>
    <col min="6408" max="6408" width="4" customWidth="1"/>
    <col min="6409" max="6409" width="25.6640625" customWidth="1"/>
    <col min="6414" max="6414" width="14.796875" customWidth="1"/>
    <col min="6657" max="6657" width="3.796875" customWidth="1"/>
    <col min="6658" max="6658" width="25.6640625" customWidth="1"/>
    <col min="6659" max="6661" width="9.33203125" customWidth="1"/>
    <col min="6662" max="6662" width="9.46484375" customWidth="1"/>
    <col min="6663" max="6663" width="14.6640625" customWidth="1"/>
    <col min="6664" max="6664" width="4" customWidth="1"/>
    <col min="6665" max="6665" width="25.6640625" customWidth="1"/>
    <col min="6670" max="6670" width="14.796875" customWidth="1"/>
    <col min="6913" max="6913" width="3.796875" customWidth="1"/>
    <col min="6914" max="6914" width="25.6640625" customWidth="1"/>
    <col min="6915" max="6917" width="9.33203125" customWidth="1"/>
    <col min="6918" max="6918" width="9.46484375" customWidth="1"/>
    <col min="6919" max="6919" width="14.6640625" customWidth="1"/>
    <col min="6920" max="6920" width="4" customWidth="1"/>
    <col min="6921" max="6921" width="25.6640625" customWidth="1"/>
    <col min="6926" max="6926" width="14.796875" customWidth="1"/>
    <col min="7169" max="7169" width="3.796875" customWidth="1"/>
    <col min="7170" max="7170" width="25.6640625" customWidth="1"/>
    <col min="7171" max="7173" width="9.33203125" customWidth="1"/>
    <col min="7174" max="7174" width="9.46484375" customWidth="1"/>
    <col min="7175" max="7175" width="14.6640625" customWidth="1"/>
    <col min="7176" max="7176" width="4" customWidth="1"/>
    <col min="7177" max="7177" width="25.6640625" customWidth="1"/>
    <col min="7182" max="7182" width="14.796875" customWidth="1"/>
    <col min="7425" max="7425" width="3.796875" customWidth="1"/>
    <col min="7426" max="7426" width="25.6640625" customWidth="1"/>
    <col min="7427" max="7429" width="9.33203125" customWidth="1"/>
    <col min="7430" max="7430" width="9.46484375" customWidth="1"/>
    <col min="7431" max="7431" width="14.6640625" customWidth="1"/>
    <col min="7432" max="7432" width="4" customWidth="1"/>
    <col min="7433" max="7433" width="25.6640625" customWidth="1"/>
    <col min="7438" max="7438" width="14.796875" customWidth="1"/>
    <col min="7681" max="7681" width="3.796875" customWidth="1"/>
    <col min="7682" max="7682" width="25.6640625" customWidth="1"/>
    <col min="7683" max="7685" width="9.33203125" customWidth="1"/>
    <col min="7686" max="7686" width="9.46484375" customWidth="1"/>
    <col min="7687" max="7687" width="14.6640625" customWidth="1"/>
    <col min="7688" max="7688" width="4" customWidth="1"/>
    <col min="7689" max="7689" width="25.6640625" customWidth="1"/>
    <col min="7694" max="7694" width="14.796875" customWidth="1"/>
    <col min="7937" max="7937" width="3.796875" customWidth="1"/>
    <col min="7938" max="7938" width="25.6640625" customWidth="1"/>
    <col min="7939" max="7941" width="9.33203125" customWidth="1"/>
    <col min="7942" max="7942" width="9.46484375" customWidth="1"/>
    <col min="7943" max="7943" width="14.6640625" customWidth="1"/>
    <col min="7944" max="7944" width="4" customWidth="1"/>
    <col min="7945" max="7945" width="25.6640625" customWidth="1"/>
    <col min="7950" max="7950" width="14.796875" customWidth="1"/>
    <col min="8193" max="8193" width="3.796875" customWidth="1"/>
    <col min="8194" max="8194" width="25.6640625" customWidth="1"/>
    <col min="8195" max="8197" width="9.33203125" customWidth="1"/>
    <col min="8198" max="8198" width="9.46484375" customWidth="1"/>
    <col min="8199" max="8199" width="14.6640625" customWidth="1"/>
    <col min="8200" max="8200" width="4" customWidth="1"/>
    <col min="8201" max="8201" width="25.6640625" customWidth="1"/>
    <col min="8206" max="8206" width="14.796875" customWidth="1"/>
    <col min="8449" max="8449" width="3.796875" customWidth="1"/>
    <col min="8450" max="8450" width="25.6640625" customWidth="1"/>
    <col min="8451" max="8453" width="9.33203125" customWidth="1"/>
    <col min="8454" max="8454" width="9.46484375" customWidth="1"/>
    <col min="8455" max="8455" width="14.6640625" customWidth="1"/>
    <col min="8456" max="8456" width="4" customWidth="1"/>
    <col min="8457" max="8457" width="25.6640625" customWidth="1"/>
    <col min="8462" max="8462" width="14.796875" customWidth="1"/>
    <col min="8705" max="8705" width="3.796875" customWidth="1"/>
    <col min="8706" max="8706" width="25.6640625" customWidth="1"/>
    <col min="8707" max="8709" width="9.33203125" customWidth="1"/>
    <col min="8710" max="8710" width="9.46484375" customWidth="1"/>
    <col min="8711" max="8711" width="14.6640625" customWidth="1"/>
    <col min="8712" max="8712" width="4" customWidth="1"/>
    <col min="8713" max="8713" width="25.6640625" customWidth="1"/>
    <col min="8718" max="8718" width="14.796875" customWidth="1"/>
    <col min="8961" max="8961" width="3.796875" customWidth="1"/>
    <col min="8962" max="8962" width="25.6640625" customWidth="1"/>
    <col min="8963" max="8965" width="9.33203125" customWidth="1"/>
    <col min="8966" max="8966" width="9.46484375" customWidth="1"/>
    <col min="8967" max="8967" width="14.6640625" customWidth="1"/>
    <col min="8968" max="8968" width="4" customWidth="1"/>
    <col min="8969" max="8969" width="25.6640625" customWidth="1"/>
    <col min="8974" max="8974" width="14.796875" customWidth="1"/>
    <col min="9217" max="9217" width="3.796875" customWidth="1"/>
    <col min="9218" max="9218" width="25.6640625" customWidth="1"/>
    <col min="9219" max="9221" width="9.33203125" customWidth="1"/>
    <col min="9222" max="9222" width="9.46484375" customWidth="1"/>
    <col min="9223" max="9223" width="14.6640625" customWidth="1"/>
    <col min="9224" max="9224" width="4" customWidth="1"/>
    <col min="9225" max="9225" width="25.6640625" customWidth="1"/>
    <col min="9230" max="9230" width="14.796875" customWidth="1"/>
    <col min="9473" max="9473" width="3.796875" customWidth="1"/>
    <col min="9474" max="9474" width="25.6640625" customWidth="1"/>
    <col min="9475" max="9477" width="9.33203125" customWidth="1"/>
    <col min="9478" max="9478" width="9.46484375" customWidth="1"/>
    <col min="9479" max="9479" width="14.6640625" customWidth="1"/>
    <col min="9480" max="9480" width="4" customWidth="1"/>
    <col min="9481" max="9481" width="25.6640625" customWidth="1"/>
    <col min="9486" max="9486" width="14.796875" customWidth="1"/>
    <col min="9729" max="9729" width="3.796875" customWidth="1"/>
    <col min="9730" max="9730" width="25.6640625" customWidth="1"/>
    <col min="9731" max="9733" width="9.33203125" customWidth="1"/>
    <col min="9734" max="9734" width="9.46484375" customWidth="1"/>
    <col min="9735" max="9735" width="14.6640625" customWidth="1"/>
    <col min="9736" max="9736" width="4" customWidth="1"/>
    <col min="9737" max="9737" width="25.6640625" customWidth="1"/>
    <col min="9742" max="9742" width="14.796875" customWidth="1"/>
    <col min="9985" max="9985" width="3.796875" customWidth="1"/>
    <col min="9986" max="9986" width="25.6640625" customWidth="1"/>
    <col min="9987" max="9989" width="9.33203125" customWidth="1"/>
    <col min="9990" max="9990" width="9.46484375" customWidth="1"/>
    <col min="9991" max="9991" width="14.6640625" customWidth="1"/>
    <col min="9992" max="9992" width="4" customWidth="1"/>
    <col min="9993" max="9993" width="25.6640625" customWidth="1"/>
    <col min="9998" max="9998" width="14.796875" customWidth="1"/>
    <col min="10241" max="10241" width="3.796875" customWidth="1"/>
    <col min="10242" max="10242" width="25.6640625" customWidth="1"/>
    <col min="10243" max="10245" width="9.33203125" customWidth="1"/>
    <col min="10246" max="10246" width="9.46484375" customWidth="1"/>
    <col min="10247" max="10247" width="14.6640625" customWidth="1"/>
    <col min="10248" max="10248" width="4" customWidth="1"/>
    <col min="10249" max="10249" width="25.6640625" customWidth="1"/>
    <col min="10254" max="10254" width="14.796875" customWidth="1"/>
    <col min="10497" max="10497" width="3.796875" customWidth="1"/>
    <col min="10498" max="10498" width="25.6640625" customWidth="1"/>
    <col min="10499" max="10501" width="9.33203125" customWidth="1"/>
    <col min="10502" max="10502" width="9.46484375" customWidth="1"/>
    <col min="10503" max="10503" width="14.6640625" customWidth="1"/>
    <col min="10504" max="10504" width="4" customWidth="1"/>
    <col min="10505" max="10505" width="25.6640625" customWidth="1"/>
    <col min="10510" max="10510" width="14.796875" customWidth="1"/>
    <col min="10753" max="10753" width="3.796875" customWidth="1"/>
    <col min="10754" max="10754" width="25.6640625" customWidth="1"/>
    <col min="10755" max="10757" width="9.33203125" customWidth="1"/>
    <col min="10758" max="10758" width="9.46484375" customWidth="1"/>
    <col min="10759" max="10759" width="14.6640625" customWidth="1"/>
    <col min="10760" max="10760" width="4" customWidth="1"/>
    <col min="10761" max="10761" width="25.6640625" customWidth="1"/>
    <col min="10766" max="10766" width="14.796875" customWidth="1"/>
    <col min="11009" max="11009" width="3.796875" customWidth="1"/>
    <col min="11010" max="11010" width="25.6640625" customWidth="1"/>
    <col min="11011" max="11013" width="9.33203125" customWidth="1"/>
    <col min="11014" max="11014" width="9.46484375" customWidth="1"/>
    <col min="11015" max="11015" width="14.6640625" customWidth="1"/>
    <col min="11016" max="11016" width="4" customWidth="1"/>
    <col min="11017" max="11017" width="25.6640625" customWidth="1"/>
    <col min="11022" max="11022" width="14.796875" customWidth="1"/>
    <col min="11265" max="11265" width="3.796875" customWidth="1"/>
    <col min="11266" max="11266" width="25.6640625" customWidth="1"/>
    <col min="11267" max="11269" width="9.33203125" customWidth="1"/>
    <col min="11270" max="11270" width="9.46484375" customWidth="1"/>
    <col min="11271" max="11271" width="14.6640625" customWidth="1"/>
    <col min="11272" max="11272" width="4" customWidth="1"/>
    <col min="11273" max="11273" width="25.6640625" customWidth="1"/>
    <col min="11278" max="11278" width="14.796875" customWidth="1"/>
    <col min="11521" max="11521" width="3.796875" customWidth="1"/>
    <col min="11522" max="11522" width="25.6640625" customWidth="1"/>
    <col min="11523" max="11525" width="9.33203125" customWidth="1"/>
    <col min="11526" max="11526" width="9.46484375" customWidth="1"/>
    <col min="11527" max="11527" width="14.6640625" customWidth="1"/>
    <col min="11528" max="11528" width="4" customWidth="1"/>
    <col min="11529" max="11529" width="25.6640625" customWidth="1"/>
    <col min="11534" max="11534" width="14.796875" customWidth="1"/>
    <col min="11777" max="11777" width="3.796875" customWidth="1"/>
    <col min="11778" max="11778" width="25.6640625" customWidth="1"/>
    <col min="11779" max="11781" width="9.33203125" customWidth="1"/>
    <col min="11782" max="11782" width="9.46484375" customWidth="1"/>
    <col min="11783" max="11783" width="14.6640625" customWidth="1"/>
    <col min="11784" max="11784" width="4" customWidth="1"/>
    <col min="11785" max="11785" width="25.6640625" customWidth="1"/>
    <col min="11790" max="11790" width="14.796875" customWidth="1"/>
    <col min="12033" max="12033" width="3.796875" customWidth="1"/>
    <col min="12034" max="12034" width="25.6640625" customWidth="1"/>
    <col min="12035" max="12037" width="9.33203125" customWidth="1"/>
    <col min="12038" max="12038" width="9.46484375" customWidth="1"/>
    <col min="12039" max="12039" width="14.6640625" customWidth="1"/>
    <col min="12040" max="12040" width="4" customWidth="1"/>
    <col min="12041" max="12041" width="25.6640625" customWidth="1"/>
    <col min="12046" max="12046" width="14.796875" customWidth="1"/>
    <col min="12289" max="12289" width="3.796875" customWidth="1"/>
    <col min="12290" max="12290" width="25.6640625" customWidth="1"/>
    <col min="12291" max="12293" width="9.33203125" customWidth="1"/>
    <col min="12294" max="12294" width="9.46484375" customWidth="1"/>
    <col min="12295" max="12295" width="14.6640625" customWidth="1"/>
    <col min="12296" max="12296" width="4" customWidth="1"/>
    <col min="12297" max="12297" width="25.6640625" customWidth="1"/>
    <col min="12302" max="12302" width="14.796875" customWidth="1"/>
    <col min="12545" max="12545" width="3.796875" customWidth="1"/>
    <col min="12546" max="12546" width="25.6640625" customWidth="1"/>
    <col min="12547" max="12549" width="9.33203125" customWidth="1"/>
    <col min="12550" max="12550" width="9.46484375" customWidth="1"/>
    <col min="12551" max="12551" width="14.6640625" customWidth="1"/>
    <col min="12552" max="12552" width="4" customWidth="1"/>
    <col min="12553" max="12553" width="25.6640625" customWidth="1"/>
    <col min="12558" max="12558" width="14.796875" customWidth="1"/>
    <col min="12801" max="12801" width="3.796875" customWidth="1"/>
    <col min="12802" max="12802" width="25.6640625" customWidth="1"/>
    <col min="12803" max="12805" width="9.33203125" customWidth="1"/>
    <col min="12806" max="12806" width="9.46484375" customWidth="1"/>
    <col min="12807" max="12807" width="14.6640625" customWidth="1"/>
    <col min="12808" max="12808" width="4" customWidth="1"/>
    <col min="12809" max="12809" width="25.6640625" customWidth="1"/>
    <col min="12814" max="12814" width="14.796875" customWidth="1"/>
    <col min="13057" max="13057" width="3.796875" customWidth="1"/>
    <col min="13058" max="13058" width="25.6640625" customWidth="1"/>
    <col min="13059" max="13061" width="9.33203125" customWidth="1"/>
    <col min="13062" max="13062" width="9.46484375" customWidth="1"/>
    <col min="13063" max="13063" width="14.6640625" customWidth="1"/>
    <col min="13064" max="13064" width="4" customWidth="1"/>
    <col min="13065" max="13065" width="25.6640625" customWidth="1"/>
    <col min="13070" max="13070" width="14.796875" customWidth="1"/>
    <col min="13313" max="13313" width="3.796875" customWidth="1"/>
    <col min="13314" max="13314" width="25.6640625" customWidth="1"/>
    <col min="13315" max="13317" width="9.33203125" customWidth="1"/>
    <col min="13318" max="13318" width="9.46484375" customWidth="1"/>
    <col min="13319" max="13319" width="14.6640625" customWidth="1"/>
    <col min="13320" max="13320" width="4" customWidth="1"/>
    <col min="13321" max="13321" width="25.6640625" customWidth="1"/>
    <col min="13326" max="13326" width="14.796875" customWidth="1"/>
    <col min="13569" max="13569" width="3.796875" customWidth="1"/>
    <col min="13570" max="13570" width="25.6640625" customWidth="1"/>
    <col min="13571" max="13573" width="9.33203125" customWidth="1"/>
    <col min="13574" max="13574" width="9.46484375" customWidth="1"/>
    <col min="13575" max="13575" width="14.6640625" customWidth="1"/>
    <col min="13576" max="13576" width="4" customWidth="1"/>
    <col min="13577" max="13577" width="25.6640625" customWidth="1"/>
    <col min="13582" max="13582" width="14.796875" customWidth="1"/>
    <col min="13825" max="13825" width="3.796875" customWidth="1"/>
    <col min="13826" max="13826" width="25.6640625" customWidth="1"/>
    <col min="13827" max="13829" width="9.33203125" customWidth="1"/>
    <col min="13830" max="13830" width="9.46484375" customWidth="1"/>
    <col min="13831" max="13831" width="14.6640625" customWidth="1"/>
    <col min="13832" max="13832" width="4" customWidth="1"/>
    <col min="13833" max="13833" width="25.6640625" customWidth="1"/>
    <col min="13838" max="13838" width="14.796875" customWidth="1"/>
    <col min="14081" max="14081" width="3.796875" customWidth="1"/>
    <col min="14082" max="14082" width="25.6640625" customWidth="1"/>
    <col min="14083" max="14085" width="9.33203125" customWidth="1"/>
    <col min="14086" max="14086" width="9.46484375" customWidth="1"/>
    <col min="14087" max="14087" width="14.6640625" customWidth="1"/>
    <col min="14088" max="14088" width="4" customWidth="1"/>
    <col min="14089" max="14089" width="25.6640625" customWidth="1"/>
    <col min="14094" max="14094" width="14.796875" customWidth="1"/>
    <col min="14337" max="14337" width="3.796875" customWidth="1"/>
    <col min="14338" max="14338" width="25.6640625" customWidth="1"/>
    <col min="14339" max="14341" width="9.33203125" customWidth="1"/>
    <col min="14342" max="14342" width="9.46484375" customWidth="1"/>
    <col min="14343" max="14343" width="14.6640625" customWidth="1"/>
    <col min="14344" max="14344" width="4" customWidth="1"/>
    <col min="14345" max="14345" width="25.6640625" customWidth="1"/>
    <col min="14350" max="14350" width="14.796875" customWidth="1"/>
    <col min="14593" max="14593" width="3.796875" customWidth="1"/>
    <col min="14594" max="14594" width="25.6640625" customWidth="1"/>
    <col min="14595" max="14597" width="9.33203125" customWidth="1"/>
    <col min="14598" max="14598" width="9.46484375" customWidth="1"/>
    <col min="14599" max="14599" width="14.6640625" customWidth="1"/>
    <col min="14600" max="14600" width="4" customWidth="1"/>
    <col min="14601" max="14601" width="25.6640625" customWidth="1"/>
    <col min="14606" max="14606" width="14.796875" customWidth="1"/>
    <col min="14849" max="14849" width="3.796875" customWidth="1"/>
    <col min="14850" max="14850" width="25.6640625" customWidth="1"/>
    <col min="14851" max="14853" width="9.33203125" customWidth="1"/>
    <col min="14854" max="14854" width="9.46484375" customWidth="1"/>
    <col min="14855" max="14855" width="14.6640625" customWidth="1"/>
    <col min="14856" max="14856" width="4" customWidth="1"/>
    <col min="14857" max="14857" width="25.6640625" customWidth="1"/>
    <col min="14862" max="14862" width="14.796875" customWidth="1"/>
    <col min="15105" max="15105" width="3.796875" customWidth="1"/>
    <col min="15106" max="15106" width="25.6640625" customWidth="1"/>
    <col min="15107" max="15109" width="9.33203125" customWidth="1"/>
    <col min="15110" max="15110" width="9.46484375" customWidth="1"/>
    <col min="15111" max="15111" width="14.6640625" customWidth="1"/>
    <col min="15112" max="15112" width="4" customWidth="1"/>
    <col min="15113" max="15113" width="25.6640625" customWidth="1"/>
    <col min="15118" max="15118" width="14.796875" customWidth="1"/>
    <col min="15361" max="15361" width="3.796875" customWidth="1"/>
    <col min="15362" max="15362" width="25.6640625" customWidth="1"/>
    <col min="15363" max="15365" width="9.33203125" customWidth="1"/>
    <col min="15366" max="15366" width="9.46484375" customWidth="1"/>
    <col min="15367" max="15367" width="14.6640625" customWidth="1"/>
    <col min="15368" max="15368" width="4" customWidth="1"/>
    <col min="15369" max="15369" width="25.6640625" customWidth="1"/>
    <col min="15374" max="15374" width="14.796875" customWidth="1"/>
    <col min="15617" max="15617" width="3.796875" customWidth="1"/>
    <col min="15618" max="15618" width="25.6640625" customWidth="1"/>
    <col min="15619" max="15621" width="9.33203125" customWidth="1"/>
    <col min="15622" max="15622" width="9.46484375" customWidth="1"/>
    <col min="15623" max="15623" width="14.6640625" customWidth="1"/>
    <col min="15624" max="15624" width="4" customWidth="1"/>
    <col min="15625" max="15625" width="25.6640625" customWidth="1"/>
    <col min="15630" max="15630" width="14.796875" customWidth="1"/>
    <col min="15873" max="15873" width="3.796875" customWidth="1"/>
    <col min="15874" max="15874" width="25.6640625" customWidth="1"/>
    <col min="15875" max="15877" width="9.33203125" customWidth="1"/>
    <col min="15878" max="15878" width="9.46484375" customWidth="1"/>
    <col min="15879" max="15879" width="14.6640625" customWidth="1"/>
    <col min="15880" max="15880" width="4" customWidth="1"/>
    <col min="15881" max="15881" width="25.6640625" customWidth="1"/>
    <col min="15886" max="15886" width="14.796875" customWidth="1"/>
    <col min="16129" max="16129" width="3.796875" customWidth="1"/>
    <col min="16130" max="16130" width="25.6640625" customWidth="1"/>
    <col min="16131" max="16133" width="9.33203125" customWidth="1"/>
    <col min="16134" max="16134" width="9.46484375" customWidth="1"/>
    <col min="16135" max="16135" width="14.6640625" customWidth="1"/>
    <col min="16136" max="16136" width="4" customWidth="1"/>
    <col min="16137" max="16137" width="25.6640625" customWidth="1"/>
    <col min="16142" max="16142" width="14.796875" customWidth="1"/>
  </cols>
  <sheetData>
    <row r="1" spans="1:14" ht="60.75" customHeight="1" x14ac:dyDescent="0.75">
      <c r="A1" s="214" t="str">
        <f>[1]Информация!$A$9</f>
        <v>Marina Open'21</v>
      </c>
      <c r="B1" s="215"/>
      <c r="F1" s="216" t="s">
        <v>132</v>
      </c>
      <c r="H1" s="214" t="str">
        <f>[1]Информация!$A$9</f>
        <v>Marina Open'21</v>
      </c>
      <c r="I1" s="215"/>
      <c r="K1" s="217" t="s">
        <v>0</v>
      </c>
      <c r="L1" s="217"/>
      <c r="M1" s="218"/>
    </row>
    <row r="2" spans="1:14" ht="13.15" x14ac:dyDescent="0.4">
      <c r="A2" s="219" t="s">
        <v>133</v>
      </c>
      <c r="B2" s="219"/>
      <c r="C2" s="220"/>
      <c r="D2" s="219" t="s">
        <v>2</v>
      </c>
      <c r="E2" s="219"/>
      <c r="F2" s="219"/>
      <c r="G2" s="221" t="s">
        <v>3</v>
      </c>
      <c r="H2" s="219" t="s">
        <v>133</v>
      </c>
      <c r="I2" s="219"/>
      <c r="J2" s="220"/>
      <c r="K2" s="219" t="s">
        <v>2</v>
      </c>
      <c r="L2" s="219"/>
      <c r="M2" s="219"/>
      <c r="N2" s="221" t="s">
        <v>3</v>
      </c>
    </row>
    <row r="3" spans="1:14" ht="13.15" x14ac:dyDescent="0.4">
      <c r="A3" s="222" t="str">
        <f>[1]Информация!$A$15</f>
        <v>21-23 мая</v>
      </c>
      <c r="B3" s="222"/>
      <c r="D3" s="222" t="str">
        <f>[1]Информация!$A$11</f>
        <v>Campa, Буча</v>
      </c>
      <c r="E3" s="222"/>
      <c r="F3" s="222"/>
      <c r="G3" s="223" t="str">
        <f>[1]Информация!$A$17</f>
        <v>Евгений Зукин</v>
      </c>
      <c r="H3" s="222" t="str">
        <f>[1]Информация!$A$15</f>
        <v>21-23 мая</v>
      </c>
      <c r="I3" s="222"/>
      <c r="K3" s="222" t="str">
        <f>[1]Информация!$A$11</f>
        <v>Campa, Буча</v>
      </c>
      <c r="L3" s="222"/>
      <c r="M3" s="222"/>
      <c r="N3" s="223" t="str">
        <f>[1]Информация!$A$17</f>
        <v>Евгений Зукин</v>
      </c>
    </row>
    <row r="4" spans="1:14" ht="28.9" x14ac:dyDescent="0.9">
      <c r="A4" s="239" t="s">
        <v>134</v>
      </c>
      <c r="B4" s="239"/>
      <c r="C4" s="239"/>
      <c r="D4" s="239"/>
      <c r="E4" s="239"/>
      <c r="F4" s="239"/>
      <c r="G4" s="239"/>
      <c r="H4" s="239" t="s">
        <v>135</v>
      </c>
      <c r="I4" s="239"/>
      <c r="J4" s="239"/>
      <c r="K4" s="239"/>
      <c r="L4" s="239"/>
      <c r="M4" s="239"/>
      <c r="N4" s="239"/>
    </row>
    <row r="5" spans="1:14" ht="18" thickBot="1" x14ac:dyDescent="0.55000000000000004">
      <c r="A5" s="224" t="s">
        <v>136</v>
      </c>
      <c r="B5" s="224" t="s">
        <v>137</v>
      </c>
      <c r="C5" s="224">
        <v>1</v>
      </c>
      <c r="D5" s="224">
        <v>2</v>
      </c>
      <c r="E5" s="224">
        <v>3</v>
      </c>
      <c r="F5" s="224" t="s">
        <v>138</v>
      </c>
      <c r="G5" s="224" t="s">
        <v>139</v>
      </c>
      <c r="H5" s="224" t="s">
        <v>136</v>
      </c>
      <c r="I5" s="224" t="s">
        <v>137</v>
      </c>
      <c r="J5" s="224">
        <v>1</v>
      </c>
      <c r="K5" s="224">
        <v>2</v>
      </c>
      <c r="L5" s="224">
        <v>3</v>
      </c>
      <c r="M5" s="224" t="s">
        <v>138</v>
      </c>
      <c r="N5" s="224" t="s">
        <v>139</v>
      </c>
    </row>
    <row r="6" spans="1:14" ht="25.05" customHeight="1" x14ac:dyDescent="0.45">
      <c r="A6" s="235">
        <v>1</v>
      </c>
      <c r="B6" s="225" t="s">
        <v>115</v>
      </c>
      <c r="C6" s="237"/>
      <c r="D6" s="226">
        <v>1</v>
      </c>
      <c r="E6" s="226">
        <v>1</v>
      </c>
      <c r="F6" s="233">
        <v>2</v>
      </c>
      <c r="G6" s="233">
        <v>1</v>
      </c>
      <c r="H6" s="235">
        <v>1</v>
      </c>
      <c r="I6" s="225" t="s">
        <v>70</v>
      </c>
      <c r="J6" s="237"/>
      <c r="K6" s="226">
        <v>0</v>
      </c>
      <c r="L6" s="226">
        <v>1</v>
      </c>
      <c r="M6" s="233">
        <v>1</v>
      </c>
      <c r="N6" s="233">
        <v>1</v>
      </c>
    </row>
    <row r="7" spans="1:14" ht="25.05" customHeight="1" thickBot="1" x14ac:dyDescent="0.5">
      <c r="A7" s="236"/>
      <c r="B7" s="227" t="s">
        <v>116</v>
      </c>
      <c r="C7" s="238"/>
      <c r="D7" s="228">
        <v>85</v>
      </c>
      <c r="E7" s="228">
        <v>80</v>
      </c>
      <c r="F7" s="234"/>
      <c r="G7" s="234"/>
      <c r="H7" s="236"/>
      <c r="I7" s="227" t="s">
        <v>72</v>
      </c>
      <c r="J7" s="238"/>
      <c r="K7" s="228"/>
      <c r="L7" s="228">
        <v>85</v>
      </c>
      <c r="M7" s="234"/>
      <c r="N7" s="234"/>
    </row>
    <row r="8" spans="1:14" ht="25.05" customHeight="1" x14ac:dyDescent="0.45">
      <c r="A8" s="235">
        <v>2</v>
      </c>
      <c r="B8" s="225" t="s">
        <v>43</v>
      </c>
      <c r="C8" s="226">
        <v>0</v>
      </c>
      <c r="D8" s="237"/>
      <c r="E8" s="226">
        <v>1</v>
      </c>
      <c r="F8" s="233">
        <v>1</v>
      </c>
      <c r="G8" s="233">
        <v>2</v>
      </c>
      <c r="H8" s="235">
        <v>2</v>
      </c>
      <c r="I8" s="225" t="s">
        <v>35</v>
      </c>
      <c r="J8" s="226">
        <v>1</v>
      </c>
      <c r="K8" s="237"/>
      <c r="L8" s="226">
        <v>0</v>
      </c>
      <c r="M8" s="233">
        <v>1</v>
      </c>
      <c r="N8" s="233">
        <v>3</v>
      </c>
    </row>
    <row r="9" spans="1:14" ht="25.05" customHeight="1" thickBot="1" x14ac:dyDescent="0.5">
      <c r="A9" s="236"/>
      <c r="B9" s="227" t="s">
        <v>44</v>
      </c>
      <c r="C9" s="228"/>
      <c r="D9" s="238"/>
      <c r="E9" s="228">
        <v>83</v>
      </c>
      <c r="F9" s="234"/>
      <c r="G9" s="234"/>
      <c r="H9" s="236"/>
      <c r="I9" s="227" t="s">
        <v>36</v>
      </c>
      <c r="J9" s="228">
        <v>85</v>
      </c>
      <c r="K9" s="238"/>
      <c r="L9" s="228"/>
      <c r="M9" s="234"/>
      <c r="N9" s="234"/>
    </row>
    <row r="10" spans="1:14" ht="25.05" customHeight="1" x14ac:dyDescent="0.45">
      <c r="A10" s="235">
        <v>3</v>
      </c>
      <c r="B10" s="225" t="s">
        <v>22</v>
      </c>
      <c r="C10" s="226">
        <v>0</v>
      </c>
      <c r="D10" s="226">
        <v>0</v>
      </c>
      <c r="E10" s="237"/>
      <c r="F10" s="233">
        <v>0</v>
      </c>
      <c r="G10" s="233">
        <v>3</v>
      </c>
      <c r="H10" s="235">
        <v>3</v>
      </c>
      <c r="I10" s="225" t="s">
        <v>46</v>
      </c>
      <c r="J10" s="226">
        <v>0</v>
      </c>
      <c r="K10" s="226">
        <v>1</v>
      </c>
      <c r="L10" s="237"/>
      <c r="M10" s="233">
        <v>1</v>
      </c>
      <c r="N10" s="233">
        <v>2</v>
      </c>
    </row>
    <row r="11" spans="1:14" ht="25.05" customHeight="1" thickBot="1" x14ac:dyDescent="0.5">
      <c r="A11" s="236"/>
      <c r="B11" s="227" t="s">
        <v>23</v>
      </c>
      <c r="C11" s="228"/>
      <c r="D11" s="228"/>
      <c r="E11" s="238"/>
      <c r="F11" s="234"/>
      <c r="G11" s="234"/>
      <c r="H11" s="236"/>
      <c r="I11" s="227" t="s">
        <v>47</v>
      </c>
      <c r="J11" s="228"/>
      <c r="K11" s="228" t="s">
        <v>140</v>
      </c>
      <c r="L11" s="238"/>
      <c r="M11" s="234"/>
      <c r="N11" s="234"/>
    </row>
    <row r="12" spans="1:14" x14ac:dyDescent="0.35">
      <c r="A12" s="229"/>
      <c r="H12" s="229"/>
    </row>
    <row r="13" spans="1:14" ht="41.25" customHeight="1" x14ac:dyDescent="0.35"/>
    <row r="14" spans="1:14" ht="28.9" x14ac:dyDescent="0.9">
      <c r="D14" s="230" t="s">
        <v>141</v>
      </c>
      <c r="K14" s="230" t="s">
        <v>142</v>
      </c>
    </row>
    <row r="15" spans="1:14" ht="18" thickBot="1" x14ac:dyDescent="0.55000000000000004">
      <c r="A15" s="224" t="s">
        <v>136</v>
      </c>
      <c r="B15" s="224" t="s">
        <v>137</v>
      </c>
      <c r="C15" s="224">
        <v>1</v>
      </c>
      <c r="D15" s="224">
        <v>2</v>
      </c>
      <c r="E15" s="224">
        <v>3</v>
      </c>
      <c r="F15" s="224" t="s">
        <v>138</v>
      </c>
      <c r="G15" s="224" t="s">
        <v>139</v>
      </c>
      <c r="H15" s="224" t="s">
        <v>136</v>
      </c>
      <c r="I15" s="224" t="s">
        <v>137</v>
      </c>
      <c r="J15" s="224">
        <v>1</v>
      </c>
      <c r="K15" s="224">
        <v>2</v>
      </c>
      <c r="L15" s="224">
        <v>3</v>
      </c>
      <c r="M15" s="224" t="s">
        <v>138</v>
      </c>
      <c r="N15" s="224" t="s">
        <v>139</v>
      </c>
    </row>
    <row r="16" spans="1:14" ht="25.05" customHeight="1" x14ac:dyDescent="0.45">
      <c r="A16" s="235">
        <v>1</v>
      </c>
      <c r="B16" s="225" t="s">
        <v>81</v>
      </c>
      <c r="C16" s="237"/>
      <c r="D16" s="226">
        <v>1</v>
      </c>
      <c r="E16" s="226">
        <v>1</v>
      </c>
      <c r="F16" s="233">
        <v>2</v>
      </c>
      <c r="G16" s="233">
        <v>1</v>
      </c>
      <c r="H16" s="235">
        <v>1</v>
      </c>
      <c r="I16" s="225" t="s">
        <v>101</v>
      </c>
      <c r="J16" s="237"/>
      <c r="K16" s="226">
        <v>1</v>
      </c>
      <c r="L16" s="226">
        <v>1</v>
      </c>
      <c r="M16" s="233">
        <v>2</v>
      </c>
      <c r="N16" s="233">
        <v>1</v>
      </c>
    </row>
    <row r="17" spans="1:14" ht="25.05" customHeight="1" thickBot="1" x14ac:dyDescent="0.5">
      <c r="A17" s="236"/>
      <c r="B17" s="227" t="s">
        <v>83</v>
      </c>
      <c r="C17" s="238"/>
      <c r="D17" s="228">
        <v>83</v>
      </c>
      <c r="E17" s="228">
        <v>86</v>
      </c>
      <c r="F17" s="234"/>
      <c r="G17" s="234"/>
      <c r="H17" s="236"/>
      <c r="I17" s="227" t="s">
        <v>102</v>
      </c>
      <c r="J17" s="238"/>
      <c r="K17" s="228">
        <v>85</v>
      </c>
      <c r="L17" s="228">
        <v>80</v>
      </c>
      <c r="M17" s="234"/>
      <c r="N17" s="234"/>
    </row>
    <row r="18" spans="1:14" ht="25.05" customHeight="1" x14ac:dyDescent="0.45">
      <c r="A18" s="235">
        <v>2</v>
      </c>
      <c r="B18" s="225" t="s">
        <v>48</v>
      </c>
      <c r="C18" s="226">
        <v>0</v>
      </c>
      <c r="D18" s="237"/>
      <c r="E18" s="226">
        <v>1</v>
      </c>
      <c r="F18" s="233">
        <v>1</v>
      </c>
      <c r="G18" s="233">
        <v>2</v>
      </c>
      <c r="H18" s="235">
        <v>2</v>
      </c>
      <c r="I18" s="225" t="s">
        <v>55</v>
      </c>
      <c r="J18" s="226">
        <v>0</v>
      </c>
      <c r="K18" s="237"/>
      <c r="L18" s="226">
        <v>1</v>
      </c>
      <c r="M18" s="233">
        <v>1</v>
      </c>
      <c r="N18" s="233">
        <v>2</v>
      </c>
    </row>
    <row r="19" spans="1:14" ht="25.05" customHeight="1" thickBot="1" x14ac:dyDescent="0.5">
      <c r="A19" s="236"/>
      <c r="B19" s="227" t="s">
        <v>49</v>
      </c>
      <c r="C19" s="228"/>
      <c r="D19" s="238"/>
      <c r="E19" s="228">
        <v>82</v>
      </c>
      <c r="F19" s="234"/>
      <c r="G19" s="234"/>
      <c r="H19" s="236"/>
      <c r="I19" s="227" t="s">
        <v>56</v>
      </c>
      <c r="J19" s="228"/>
      <c r="K19" s="238"/>
      <c r="L19" s="228">
        <v>82</v>
      </c>
      <c r="M19" s="234"/>
      <c r="N19" s="234"/>
    </row>
    <row r="20" spans="1:14" ht="25.05" customHeight="1" x14ac:dyDescent="0.45">
      <c r="A20" s="235">
        <v>3</v>
      </c>
      <c r="B20" s="225" t="s">
        <v>14</v>
      </c>
      <c r="C20" s="226">
        <v>0</v>
      </c>
      <c r="D20" s="226">
        <v>0</v>
      </c>
      <c r="E20" s="237"/>
      <c r="F20" s="233">
        <v>0</v>
      </c>
      <c r="G20" s="233">
        <v>3</v>
      </c>
      <c r="H20" s="235">
        <v>3</v>
      </c>
      <c r="I20" s="225" t="s">
        <v>29</v>
      </c>
      <c r="J20" s="226">
        <v>0</v>
      </c>
      <c r="K20" s="226">
        <v>0</v>
      </c>
      <c r="L20" s="237"/>
      <c r="M20" s="233">
        <v>0</v>
      </c>
      <c r="N20" s="233">
        <v>3</v>
      </c>
    </row>
    <row r="21" spans="1:14" ht="25.05" customHeight="1" thickBot="1" x14ac:dyDescent="0.5">
      <c r="A21" s="236"/>
      <c r="B21" s="227" t="s">
        <v>15</v>
      </c>
      <c r="C21" s="228"/>
      <c r="D21" s="228"/>
      <c r="E21" s="238"/>
      <c r="F21" s="234"/>
      <c r="G21" s="234"/>
      <c r="H21" s="236"/>
      <c r="I21" s="227" t="s">
        <v>30</v>
      </c>
      <c r="J21" s="228"/>
      <c r="K21" s="228"/>
      <c r="L21" s="238"/>
      <c r="M21" s="234"/>
      <c r="N21" s="234"/>
    </row>
  </sheetData>
  <mergeCells count="50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20:M21"/>
    <mergeCell ref="N20:N21"/>
    <mergeCell ref="A20:A21"/>
    <mergeCell ref="E20:E21"/>
    <mergeCell ref="F20:F21"/>
    <mergeCell ref="G20:G21"/>
    <mergeCell ref="H20:H21"/>
    <mergeCell ref="L20:L21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6"/>
  <sheetViews>
    <sheetView showGridLines="0" showZeros="0" tabSelected="1" zoomScaleNormal="100" workbookViewId="0">
      <selection activeCell="G10" sqref="G10:G11"/>
    </sheetView>
  </sheetViews>
  <sheetFormatPr defaultColWidth="8.796875" defaultRowHeight="12.75" x14ac:dyDescent="0.35"/>
  <cols>
    <col min="1" max="2" width="3.33203125" style="240" customWidth="1"/>
    <col min="3" max="3" width="4.6640625" style="240" customWidth="1"/>
    <col min="4" max="4" width="4.33203125" style="240" customWidth="1"/>
    <col min="5" max="5" width="12.6640625" style="240" customWidth="1"/>
    <col min="6" max="6" width="2.6640625" style="240" customWidth="1"/>
    <col min="7" max="7" width="0.33203125" style="240" customWidth="1"/>
    <col min="8" max="8" width="1.46484375" style="240" hidden="1" customWidth="1"/>
    <col min="9" max="9" width="2" style="242" customWidth="1"/>
    <col min="10" max="10" width="10.6640625" style="240" customWidth="1"/>
    <col min="11" max="11" width="1.6640625" style="242" customWidth="1"/>
    <col min="12" max="12" width="10.6640625" style="240" customWidth="1"/>
    <col min="13" max="13" width="1.6640625" style="241" customWidth="1"/>
    <col min="14" max="14" width="10.6640625" style="240" customWidth="1"/>
    <col min="15" max="15" width="1.6640625" style="242" customWidth="1"/>
    <col min="16" max="16" width="10.6640625" style="240" customWidth="1"/>
    <col min="17" max="17" width="1.6640625" style="241" customWidth="1"/>
    <col min="18" max="18" width="0" style="240" hidden="1" customWidth="1"/>
    <col min="19" max="16384" width="8.796875" style="240"/>
  </cols>
  <sheetData>
    <row r="1" spans="1:17" s="391" customFormat="1" ht="54" customHeight="1" x14ac:dyDescent="0.45">
      <c r="A1" s="393" t="str">
        <f>[2]Информация!$A$9</f>
        <v>Marina Open'21</v>
      </c>
      <c r="B1" s="393"/>
      <c r="C1" s="393"/>
      <c r="D1" s="393"/>
      <c r="E1" s="393"/>
      <c r="F1" s="393"/>
      <c r="G1" s="393"/>
      <c r="H1" s="393"/>
      <c r="I1" s="393"/>
      <c r="J1" s="393"/>
      <c r="K1" s="392"/>
      <c r="L1" s="154" t="s">
        <v>0</v>
      </c>
      <c r="M1" s="240"/>
      <c r="N1" s="240"/>
      <c r="O1" s="240"/>
      <c r="Q1" s="392"/>
    </row>
    <row r="2" spans="1:17" s="368" customFormat="1" ht="12" customHeight="1" x14ac:dyDescent="0.35">
      <c r="A2" s="387" t="s">
        <v>1</v>
      </c>
      <c r="B2" s="387"/>
      <c r="C2" s="387"/>
      <c r="D2" s="387"/>
      <c r="E2" s="387"/>
      <c r="F2" s="387" t="s">
        <v>2</v>
      </c>
      <c r="G2" s="387"/>
      <c r="H2" s="387"/>
      <c r="I2" s="374"/>
      <c r="J2" s="390"/>
      <c r="K2" s="389"/>
      <c r="L2" s="388"/>
      <c r="M2" s="374"/>
      <c r="N2" s="387"/>
      <c r="O2" s="374"/>
      <c r="P2" s="387"/>
      <c r="Q2" s="386" t="s">
        <v>3</v>
      </c>
    </row>
    <row r="3" spans="1:17" s="380" customFormat="1" ht="15" customHeight="1" thickBot="1" x14ac:dyDescent="0.45">
      <c r="A3" s="385" t="str">
        <f>[2]Информация!$A$15</f>
        <v>21-23 мая</v>
      </c>
      <c r="B3" s="382"/>
      <c r="C3" s="382"/>
      <c r="D3" s="382"/>
      <c r="E3" s="382"/>
      <c r="F3" s="385"/>
      <c r="G3" s="382"/>
      <c r="H3" s="382"/>
      <c r="I3" s="385"/>
      <c r="J3" s="385" t="s">
        <v>180</v>
      </c>
      <c r="K3" s="384"/>
      <c r="L3" s="139"/>
      <c r="M3" s="383"/>
      <c r="N3" s="382"/>
      <c r="O3" s="383"/>
      <c r="P3" s="382"/>
      <c r="Q3" s="381" t="str">
        <f>[2]Информация!$A$17</f>
        <v>Евгений Зукин</v>
      </c>
    </row>
    <row r="4" spans="1:17" s="368" customFormat="1" ht="9" x14ac:dyDescent="0.35">
      <c r="A4" s="379"/>
      <c r="B4" s="375" t="s">
        <v>7</v>
      </c>
      <c r="C4" s="378" t="s">
        <v>8</v>
      </c>
      <c r="D4" s="375"/>
      <c r="E4" s="378" t="s">
        <v>9</v>
      </c>
      <c r="F4" s="378"/>
      <c r="G4" s="378"/>
      <c r="H4" s="375"/>
      <c r="I4" s="376"/>
      <c r="J4" s="377"/>
      <c r="K4" s="376"/>
      <c r="L4" s="375" t="s">
        <v>179</v>
      </c>
      <c r="M4" s="376"/>
      <c r="N4" s="375" t="s">
        <v>178</v>
      </c>
      <c r="O4" s="376"/>
      <c r="P4" s="375" t="s">
        <v>177</v>
      </c>
      <c r="Q4" s="374"/>
    </row>
    <row r="5" spans="1:17" s="368" customFormat="1" ht="3.75" customHeight="1" x14ac:dyDescent="0.35">
      <c r="A5" s="373"/>
      <c r="B5" s="370"/>
      <c r="C5" s="370"/>
      <c r="D5" s="370"/>
      <c r="E5" s="372"/>
      <c r="F5" s="372"/>
      <c r="G5" s="293"/>
      <c r="H5" s="372"/>
      <c r="I5" s="371"/>
      <c r="J5" s="370"/>
      <c r="K5" s="371"/>
      <c r="L5" s="370"/>
      <c r="M5" s="371"/>
      <c r="N5" s="370"/>
      <c r="O5" s="371"/>
      <c r="P5" s="370"/>
      <c r="Q5" s="369"/>
    </row>
    <row r="6" spans="1:17" s="293" customFormat="1" ht="10.050000000000001" customHeight="1" x14ac:dyDescent="0.35">
      <c r="A6" s="310">
        <v>1</v>
      </c>
      <c r="B6" s="367">
        <v>1</v>
      </c>
      <c r="C6" s="332" t="s">
        <v>176</v>
      </c>
      <c r="D6" s="334"/>
      <c r="E6" s="321"/>
      <c r="F6" s="332"/>
      <c r="G6" s="333"/>
      <c r="H6" s="332"/>
      <c r="I6" s="331"/>
      <c r="J6" s="324"/>
      <c r="K6" s="299"/>
      <c r="L6" s="324"/>
      <c r="M6" s="299"/>
      <c r="N6" s="324"/>
      <c r="O6" s="299"/>
      <c r="P6" s="324"/>
      <c r="Q6" s="299"/>
    </row>
    <row r="7" spans="1:17" s="293" customFormat="1" ht="11.25" customHeight="1" x14ac:dyDescent="0.35">
      <c r="C7" s="314"/>
      <c r="D7" s="314"/>
      <c r="E7" s="315"/>
      <c r="F7" s="314"/>
      <c r="G7" s="313"/>
      <c r="I7" s="332" t="s">
        <v>176</v>
      </c>
      <c r="J7" s="329"/>
      <c r="K7" s="299"/>
      <c r="L7" s="324"/>
      <c r="M7" s="299"/>
      <c r="N7" s="324"/>
      <c r="O7" s="366"/>
      <c r="P7" s="365"/>
      <c r="Q7" s="365"/>
    </row>
    <row r="8" spans="1:17" s="293" customFormat="1" ht="10.050000000000001" customHeight="1" x14ac:dyDescent="0.35">
      <c r="A8" s="310">
        <v>2</v>
      </c>
      <c r="B8" s="310"/>
      <c r="C8" s="308"/>
      <c r="D8" s="308" t="s">
        <v>13</v>
      </c>
      <c r="E8" s="302"/>
      <c r="F8" s="308"/>
      <c r="G8" s="307"/>
      <c r="H8" s="306"/>
      <c r="I8" s="305"/>
      <c r="J8" s="328"/>
      <c r="K8" s="327"/>
      <c r="L8" s="324"/>
      <c r="M8" s="299"/>
      <c r="N8" s="324"/>
      <c r="O8" s="299"/>
      <c r="P8" s="324"/>
      <c r="Q8" s="299"/>
    </row>
    <row r="9" spans="1:17" s="293" customFormat="1" ht="10.050000000000001" customHeight="1" x14ac:dyDescent="0.35">
      <c r="C9" s="324"/>
      <c r="D9" s="324"/>
      <c r="E9" s="305"/>
      <c r="F9" s="324"/>
      <c r="G9" s="326"/>
      <c r="H9" s="302"/>
      <c r="I9" s="302"/>
      <c r="J9" s="325"/>
      <c r="K9" s="332" t="s">
        <v>176</v>
      </c>
      <c r="L9" s="324"/>
      <c r="M9" s="299"/>
      <c r="N9" s="324"/>
      <c r="O9" s="299"/>
      <c r="P9" s="324"/>
      <c r="Q9" s="299"/>
    </row>
    <row r="10" spans="1:17" s="293" customFormat="1" ht="10.050000000000001" customHeight="1" x14ac:dyDescent="0.35">
      <c r="A10" s="310">
        <v>3</v>
      </c>
      <c r="B10" s="310"/>
      <c r="C10" s="308" t="s">
        <v>170</v>
      </c>
      <c r="D10" s="321"/>
      <c r="E10" s="322"/>
      <c r="F10" s="321"/>
      <c r="G10" s="320"/>
      <c r="H10" s="302"/>
      <c r="I10" s="302"/>
      <c r="J10" s="319"/>
      <c r="K10" s="318"/>
      <c r="L10" s="360">
        <v>81</v>
      </c>
      <c r="M10" s="330"/>
      <c r="N10" s="300"/>
      <c r="O10" s="301"/>
      <c r="P10" s="300"/>
      <c r="Q10" s="299"/>
    </row>
    <row r="11" spans="1:17" s="293" customFormat="1" ht="10.050000000000001" customHeight="1" x14ac:dyDescent="0.35">
      <c r="C11" s="314"/>
      <c r="D11" s="314"/>
      <c r="E11" s="315"/>
      <c r="F11" s="314"/>
      <c r="G11" s="313"/>
      <c r="H11" s="309"/>
      <c r="I11" s="308" t="s">
        <v>170</v>
      </c>
      <c r="J11" s="312"/>
      <c r="K11" s="301"/>
      <c r="L11" s="359"/>
      <c r="M11" s="323"/>
      <c r="N11" s="300"/>
      <c r="O11" s="301"/>
      <c r="P11" s="300"/>
      <c r="Q11" s="299"/>
    </row>
    <row r="12" spans="1:17" s="293" customFormat="1" ht="10.050000000000001" customHeight="1" x14ac:dyDescent="0.35">
      <c r="A12" s="310">
        <v>4</v>
      </c>
      <c r="B12" s="310"/>
      <c r="C12" s="308" t="s">
        <v>164</v>
      </c>
      <c r="D12" s="308"/>
      <c r="E12" s="309"/>
      <c r="F12" s="308"/>
      <c r="G12" s="307"/>
      <c r="H12" s="306"/>
      <c r="I12" s="305" t="s">
        <v>92</v>
      </c>
      <c r="J12" s="304"/>
      <c r="K12" s="301"/>
      <c r="L12" s="325"/>
      <c r="M12" s="301"/>
      <c r="N12" s="300"/>
      <c r="O12" s="301"/>
      <c r="P12" s="300"/>
      <c r="Q12" s="299"/>
    </row>
    <row r="13" spans="1:17" s="293" customFormat="1" ht="10.050000000000001" customHeight="1" x14ac:dyDescent="0.35">
      <c r="C13" s="300"/>
      <c r="D13" s="300"/>
      <c r="E13" s="302"/>
      <c r="F13" s="300"/>
      <c r="G13" s="326"/>
      <c r="J13" s="364"/>
      <c r="K13" s="358"/>
      <c r="L13" s="325"/>
      <c r="M13" s="332" t="s">
        <v>176</v>
      </c>
      <c r="N13" s="300"/>
      <c r="O13" s="301"/>
      <c r="P13" s="300"/>
      <c r="Q13" s="299"/>
    </row>
    <row r="14" spans="1:17" s="293" customFormat="1" ht="10.050000000000001" customHeight="1" x14ac:dyDescent="0.35">
      <c r="A14" s="310">
        <v>5</v>
      </c>
      <c r="B14" s="357">
        <v>4</v>
      </c>
      <c r="C14" s="321" t="s">
        <v>167</v>
      </c>
      <c r="D14" s="321"/>
      <c r="E14" s="333"/>
      <c r="F14" s="321"/>
      <c r="G14" s="320"/>
      <c r="J14" s="302"/>
      <c r="K14" s="301"/>
      <c r="L14" s="363"/>
      <c r="M14" s="318"/>
      <c r="N14" s="360">
        <v>85</v>
      </c>
      <c r="O14" s="301"/>
      <c r="P14" s="300"/>
      <c r="Q14" s="299"/>
    </row>
    <row r="15" spans="1:17" s="293" customFormat="1" ht="10.050000000000001" customHeight="1" x14ac:dyDescent="0.35">
      <c r="C15" s="314"/>
      <c r="D15" s="314"/>
      <c r="E15" s="315"/>
      <c r="F15" s="314"/>
      <c r="G15" s="313"/>
      <c r="I15" s="321" t="s">
        <v>167</v>
      </c>
      <c r="J15" s="332"/>
      <c r="K15" s="301"/>
      <c r="L15" s="319"/>
      <c r="M15" s="301"/>
      <c r="N15" s="319"/>
      <c r="O15" s="301"/>
      <c r="P15" s="300"/>
      <c r="Q15" s="299"/>
    </row>
    <row r="16" spans="1:17" s="293" customFormat="1" ht="10.050000000000001" customHeight="1" x14ac:dyDescent="0.35">
      <c r="A16" s="310">
        <v>6</v>
      </c>
      <c r="B16" s="310"/>
      <c r="C16" s="308"/>
      <c r="D16" s="308" t="s">
        <v>13</v>
      </c>
      <c r="E16" s="309"/>
      <c r="F16" s="308"/>
      <c r="G16" s="307"/>
      <c r="H16" s="306"/>
      <c r="I16" s="305"/>
      <c r="J16" s="328"/>
      <c r="K16" s="330"/>
      <c r="L16" s="319"/>
      <c r="M16" s="301"/>
      <c r="N16" s="319"/>
      <c r="O16" s="301"/>
      <c r="P16" s="300"/>
      <c r="Q16" s="299"/>
    </row>
    <row r="17" spans="1:19" s="293" customFormat="1" ht="10.050000000000001" customHeight="1" x14ac:dyDescent="0.35">
      <c r="C17" s="324"/>
      <c r="D17" s="324"/>
      <c r="F17" s="324"/>
      <c r="G17" s="326"/>
      <c r="H17" s="302"/>
      <c r="I17" s="302"/>
      <c r="J17" s="325"/>
      <c r="K17" s="308" t="s">
        <v>173</v>
      </c>
      <c r="L17" s="312"/>
      <c r="M17" s="301"/>
      <c r="N17" s="319"/>
      <c r="O17" s="301"/>
      <c r="P17" s="300"/>
      <c r="Q17" s="299"/>
    </row>
    <row r="18" spans="1:19" s="293" customFormat="1" ht="10.050000000000001" customHeight="1" x14ac:dyDescent="0.35">
      <c r="A18" s="310">
        <v>7</v>
      </c>
      <c r="B18" s="310"/>
      <c r="C18" s="308" t="s">
        <v>173</v>
      </c>
      <c r="D18" s="321"/>
      <c r="E18" s="322"/>
      <c r="F18" s="321"/>
      <c r="G18" s="320"/>
      <c r="H18" s="302"/>
      <c r="I18" s="302"/>
      <c r="J18" s="319"/>
      <c r="K18" s="318"/>
      <c r="L18" s="317">
        <v>84</v>
      </c>
      <c r="M18" s="330"/>
      <c r="N18" s="319"/>
      <c r="O18" s="301"/>
      <c r="P18" s="300"/>
      <c r="Q18" s="299"/>
    </row>
    <row r="19" spans="1:19" s="293" customFormat="1" ht="11.25" customHeight="1" x14ac:dyDescent="0.35">
      <c r="C19" s="314"/>
      <c r="D19" s="314"/>
      <c r="E19" s="315"/>
      <c r="F19" s="314"/>
      <c r="G19" s="313"/>
      <c r="H19" s="309"/>
      <c r="I19" s="308" t="s">
        <v>173</v>
      </c>
      <c r="J19" s="312"/>
      <c r="K19" s="301"/>
      <c r="L19" s="311"/>
      <c r="M19" s="323"/>
      <c r="N19" s="319"/>
      <c r="O19" s="301"/>
      <c r="P19" s="300"/>
      <c r="Q19" s="299"/>
    </row>
    <row r="20" spans="1:19" s="293" customFormat="1" ht="10.050000000000001" customHeight="1" x14ac:dyDescent="0.35">
      <c r="A20" s="310">
        <v>8</v>
      </c>
      <c r="B20" s="310"/>
      <c r="C20" s="308" t="s">
        <v>163</v>
      </c>
      <c r="D20" s="308"/>
      <c r="E20" s="309"/>
      <c r="F20" s="308"/>
      <c r="G20" s="307"/>
      <c r="H20" s="306"/>
      <c r="I20" s="305"/>
      <c r="J20" s="345">
        <v>82</v>
      </c>
      <c r="K20" s="301"/>
      <c r="L20" s="300"/>
      <c r="M20" s="301"/>
      <c r="N20" s="325"/>
      <c r="O20" s="301"/>
      <c r="P20" s="300"/>
      <c r="Q20" s="299"/>
    </row>
    <row r="21" spans="1:19" s="293" customFormat="1" ht="10.050000000000001" customHeight="1" x14ac:dyDescent="0.35">
      <c r="C21" s="300"/>
      <c r="D21" s="300"/>
      <c r="E21" s="302"/>
      <c r="F21" s="300"/>
      <c r="G21" s="326"/>
      <c r="J21" s="303"/>
      <c r="K21" s="301"/>
      <c r="L21" s="300"/>
      <c r="M21" s="326"/>
      <c r="N21" s="325"/>
      <c r="O21" s="332" t="s">
        <v>176</v>
      </c>
      <c r="P21" s="300"/>
      <c r="Q21" s="299"/>
    </row>
    <row r="22" spans="1:19" s="293" customFormat="1" ht="10.050000000000001" customHeight="1" x14ac:dyDescent="0.35">
      <c r="A22" s="310">
        <v>9</v>
      </c>
      <c r="B22" s="310"/>
      <c r="C22" s="308" t="s">
        <v>168</v>
      </c>
      <c r="D22" s="321"/>
      <c r="E22" s="322"/>
      <c r="F22" s="321"/>
      <c r="G22" s="320"/>
      <c r="J22" s="300"/>
      <c r="K22" s="301"/>
      <c r="L22" s="302"/>
      <c r="M22" s="362"/>
      <c r="N22" s="319"/>
      <c r="O22" s="361"/>
      <c r="P22" s="317">
        <v>84</v>
      </c>
      <c r="Q22" s="301"/>
      <c r="R22" s="302"/>
      <c r="S22" s="302" t="s">
        <v>175</v>
      </c>
    </row>
    <row r="23" spans="1:19" s="293" customFormat="1" ht="10.050000000000001" customHeight="1" x14ac:dyDescent="0.35">
      <c r="C23" s="314"/>
      <c r="D23" s="314"/>
      <c r="E23" s="315"/>
      <c r="F23" s="314"/>
      <c r="G23" s="313"/>
      <c r="I23" s="308" t="s">
        <v>168</v>
      </c>
      <c r="J23" s="300"/>
      <c r="K23" s="301"/>
      <c r="L23" s="300"/>
      <c r="M23" s="301"/>
      <c r="N23" s="319"/>
      <c r="O23" s="301"/>
      <c r="P23" s="300"/>
      <c r="Q23" s="301"/>
      <c r="R23" s="302"/>
      <c r="S23" s="302"/>
    </row>
    <row r="24" spans="1:19" s="293" customFormat="1" ht="10.050000000000001" customHeight="1" x14ac:dyDescent="0.35">
      <c r="A24" s="310">
        <v>10</v>
      </c>
      <c r="B24" s="310"/>
      <c r="C24" s="308" t="s">
        <v>162</v>
      </c>
      <c r="D24" s="308"/>
      <c r="E24" s="309"/>
      <c r="F24" s="308"/>
      <c r="G24" s="307"/>
      <c r="H24" s="306"/>
      <c r="I24" s="305"/>
      <c r="J24" s="349">
        <v>82</v>
      </c>
      <c r="K24" s="330"/>
      <c r="L24" s="300"/>
      <c r="M24" s="301"/>
      <c r="N24" s="319"/>
      <c r="O24" s="301"/>
      <c r="P24" s="300"/>
      <c r="Q24" s="301"/>
      <c r="R24" s="302"/>
      <c r="S24" s="302"/>
    </row>
    <row r="25" spans="1:19" s="293" customFormat="1" ht="10.050000000000001" customHeight="1" x14ac:dyDescent="0.35">
      <c r="C25" s="324"/>
      <c r="D25" s="324"/>
      <c r="F25" s="324"/>
      <c r="G25" s="326"/>
      <c r="J25" s="325"/>
      <c r="K25" s="321" t="s">
        <v>174</v>
      </c>
      <c r="L25" s="300"/>
      <c r="M25" s="301"/>
      <c r="N25" s="319"/>
      <c r="O25" s="301"/>
      <c r="P25" s="300"/>
      <c r="Q25" s="301"/>
      <c r="R25" s="302"/>
      <c r="S25" s="302"/>
    </row>
    <row r="26" spans="1:19" s="293" customFormat="1" ht="10.050000000000001" customHeight="1" x14ac:dyDescent="0.35">
      <c r="A26" s="310">
        <v>11</v>
      </c>
      <c r="B26" s="310"/>
      <c r="C26" s="321"/>
      <c r="D26" s="308" t="s">
        <v>13</v>
      </c>
      <c r="E26" s="322"/>
      <c r="F26" s="321"/>
      <c r="G26" s="320"/>
      <c r="J26" s="319"/>
      <c r="K26" s="318"/>
      <c r="L26" s="360">
        <v>83</v>
      </c>
      <c r="M26" s="330"/>
      <c r="N26" s="319"/>
      <c r="O26" s="301"/>
      <c r="P26" s="300"/>
      <c r="Q26" s="301"/>
      <c r="R26" s="302"/>
      <c r="S26" s="302"/>
    </row>
    <row r="27" spans="1:19" s="293" customFormat="1" ht="10.050000000000001" customHeight="1" x14ac:dyDescent="0.35">
      <c r="C27" s="314"/>
      <c r="D27" s="314"/>
      <c r="E27" s="315"/>
      <c r="F27" s="314"/>
      <c r="G27" s="313"/>
      <c r="I27" s="321" t="s">
        <v>174</v>
      </c>
      <c r="J27" s="312"/>
      <c r="K27" s="301"/>
      <c r="L27" s="359"/>
      <c r="M27" s="323"/>
      <c r="N27" s="319"/>
      <c r="O27" s="301"/>
      <c r="P27" s="300"/>
      <c r="Q27" s="301"/>
      <c r="R27" s="302"/>
      <c r="S27" s="302"/>
    </row>
    <row r="28" spans="1:19" s="293" customFormat="1" ht="10.050000000000001" customHeight="1" x14ac:dyDescent="0.35">
      <c r="A28" s="310">
        <v>12</v>
      </c>
      <c r="B28" s="357">
        <v>3</v>
      </c>
      <c r="C28" s="321" t="s">
        <v>174</v>
      </c>
      <c r="D28" s="308"/>
      <c r="E28" s="309"/>
      <c r="F28" s="308"/>
      <c r="G28" s="307"/>
      <c r="H28" s="306"/>
      <c r="I28" s="305"/>
      <c r="J28" s="356"/>
      <c r="K28" s="301"/>
      <c r="L28" s="325"/>
      <c r="M28" s="301"/>
      <c r="N28" s="319"/>
      <c r="O28" s="301"/>
      <c r="P28" s="300"/>
      <c r="Q28" s="301"/>
      <c r="R28" s="302"/>
      <c r="S28" s="302"/>
    </row>
    <row r="29" spans="1:19" s="293" customFormat="1" ht="10.050000000000001" customHeight="1" x14ac:dyDescent="0.35">
      <c r="C29" s="300"/>
      <c r="D29" s="300"/>
      <c r="E29" s="302"/>
      <c r="F29" s="300"/>
      <c r="G29" s="326"/>
      <c r="J29" s="303"/>
      <c r="K29" s="358"/>
      <c r="L29" s="325"/>
      <c r="M29" s="321" t="s">
        <v>174</v>
      </c>
      <c r="N29" s="312"/>
      <c r="O29" s="301"/>
      <c r="P29" s="300"/>
      <c r="Q29" s="301"/>
      <c r="R29" s="302"/>
      <c r="S29" s="302"/>
    </row>
    <row r="30" spans="1:19" s="293" customFormat="1" ht="10.050000000000001" customHeight="1" x14ac:dyDescent="0.35">
      <c r="A30" s="310">
        <v>13</v>
      </c>
      <c r="B30" s="310"/>
      <c r="C30" s="308" t="s">
        <v>160</v>
      </c>
      <c r="D30" s="321"/>
      <c r="E30" s="322"/>
      <c r="F30" s="321"/>
      <c r="G30" s="320"/>
      <c r="J30" s="300"/>
      <c r="K30" s="301"/>
      <c r="L30" s="319"/>
      <c r="M30" s="318"/>
      <c r="N30" s="317">
        <v>86</v>
      </c>
      <c r="O30" s="301"/>
      <c r="P30" s="300"/>
      <c r="Q30" s="301"/>
      <c r="R30" s="302"/>
      <c r="S30" s="302"/>
    </row>
    <row r="31" spans="1:19" s="293" customFormat="1" ht="10.050000000000001" customHeight="1" x14ac:dyDescent="0.35">
      <c r="C31" s="314"/>
      <c r="D31" s="314"/>
      <c r="E31" s="315"/>
      <c r="F31" s="314"/>
      <c r="G31" s="313"/>
      <c r="I31" s="308" t="s">
        <v>172</v>
      </c>
      <c r="J31" s="300"/>
      <c r="K31" s="301"/>
      <c r="L31" s="319"/>
      <c r="M31" s="301"/>
      <c r="N31" s="300"/>
      <c r="O31" s="301"/>
      <c r="P31" s="300"/>
      <c r="Q31" s="301"/>
      <c r="R31" s="302"/>
      <c r="S31" s="302"/>
    </row>
    <row r="32" spans="1:19" s="293" customFormat="1" ht="10.050000000000001" customHeight="1" x14ac:dyDescent="0.35">
      <c r="A32" s="310">
        <v>14</v>
      </c>
      <c r="B32" s="310"/>
      <c r="C32" s="308" t="s">
        <v>172</v>
      </c>
      <c r="D32" s="308"/>
      <c r="E32" s="309"/>
      <c r="F32" s="308"/>
      <c r="G32" s="307"/>
      <c r="H32" s="306"/>
      <c r="I32" s="305"/>
      <c r="J32" s="349">
        <v>86</v>
      </c>
      <c r="K32" s="330"/>
      <c r="L32" s="319"/>
      <c r="M32" s="301"/>
      <c r="N32" s="300"/>
      <c r="O32" s="301"/>
      <c r="P32" s="300"/>
      <c r="Q32" s="301"/>
      <c r="R32" s="302"/>
      <c r="S32" s="302"/>
    </row>
    <row r="33" spans="1:37" s="293" customFormat="1" ht="10.050000000000001" customHeight="1" x14ac:dyDescent="0.35">
      <c r="C33" s="324"/>
      <c r="D33" s="324"/>
      <c r="F33" s="324"/>
      <c r="G33" s="326"/>
      <c r="J33" s="325"/>
      <c r="K33" s="308" t="s">
        <v>172</v>
      </c>
      <c r="L33" s="312"/>
      <c r="M33" s="301"/>
      <c r="N33" s="300"/>
      <c r="O33" s="301"/>
      <c r="P33" s="300"/>
      <c r="Q33" s="301"/>
      <c r="R33" s="302"/>
      <c r="S33" s="302"/>
    </row>
    <row r="34" spans="1:37" s="293" customFormat="1" ht="10.050000000000001" customHeight="1" x14ac:dyDescent="0.35">
      <c r="A34" s="310">
        <v>15</v>
      </c>
      <c r="B34" s="310"/>
      <c r="C34" s="321"/>
      <c r="D34" s="308" t="s">
        <v>13</v>
      </c>
      <c r="E34" s="322"/>
      <c r="F34" s="321"/>
      <c r="G34" s="320"/>
      <c r="J34" s="319"/>
      <c r="K34" s="318"/>
      <c r="L34" s="317">
        <v>85</v>
      </c>
      <c r="M34" s="330"/>
      <c r="N34" s="300"/>
      <c r="O34" s="301"/>
      <c r="P34" s="300"/>
      <c r="Q34" s="301"/>
      <c r="R34" s="302"/>
      <c r="S34" s="302"/>
    </row>
    <row r="35" spans="1:37" s="293" customFormat="1" ht="10.050000000000001" customHeight="1" x14ac:dyDescent="0.35">
      <c r="C35" s="314"/>
      <c r="D35" s="314"/>
      <c r="E35" s="315"/>
      <c r="F35" s="314"/>
      <c r="G35" s="313"/>
      <c r="I35" s="321" t="s">
        <v>166</v>
      </c>
      <c r="J35" s="312"/>
      <c r="K35" s="301"/>
      <c r="L35" s="311"/>
      <c r="M35" s="323"/>
      <c r="N35" s="300"/>
      <c r="O35" s="301"/>
      <c r="P35" s="300"/>
      <c r="Q35" s="301"/>
      <c r="R35" s="302"/>
      <c r="S35" s="302"/>
    </row>
    <row r="36" spans="1:37" s="293" customFormat="1" ht="10.050000000000001" customHeight="1" x14ac:dyDescent="0.35">
      <c r="A36" s="310">
        <v>16</v>
      </c>
      <c r="B36" s="357">
        <v>2</v>
      </c>
      <c r="C36" s="321" t="s">
        <v>166</v>
      </c>
      <c r="D36" s="308"/>
      <c r="E36" s="309"/>
      <c r="F36" s="308"/>
      <c r="G36" s="307"/>
      <c r="H36" s="306"/>
      <c r="I36" s="305"/>
      <c r="J36" s="356"/>
      <c r="K36" s="301"/>
      <c r="L36" s="300"/>
      <c r="M36" s="301"/>
      <c r="N36" s="301"/>
      <c r="O36" s="301"/>
      <c r="P36" s="303"/>
      <c r="Q36" s="301"/>
      <c r="R36" s="302"/>
      <c r="S36" s="302"/>
    </row>
    <row r="37" spans="1:37" s="293" customFormat="1" ht="0.75" customHeight="1" x14ac:dyDescent="0.35">
      <c r="C37" s="300"/>
      <c r="D37" s="300"/>
      <c r="E37" s="302"/>
      <c r="F37" s="300"/>
      <c r="G37" s="326"/>
      <c r="J37" s="303"/>
      <c r="K37" s="301"/>
      <c r="L37" s="300"/>
      <c r="M37" s="301"/>
      <c r="N37" s="355"/>
      <c r="O37" s="326"/>
      <c r="P37" s="303"/>
      <c r="Q37" s="301"/>
      <c r="R37" s="302"/>
      <c r="S37" s="302"/>
    </row>
    <row r="38" spans="1:37" s="293" customFormat="1" ht="10.050000000000001" customHeight="1" x14ac:dyDescent="0.35">
      <c r="A38" s="340"/>
      <c r="B38" s="340"/>
      <c r="C38" s="342"/>
      <c r="D38" s="342"/>
      <c r="E38" s="343"/>
      <c r="F38" s="342"/>
      <c r="G38" s="341"/>
      <c r="H38" s="340"/>
      <c r="I38" s="340"/>
      <c r="J38" s="336"/>
      <c r="K38" s="337"/>
      <c r="L38" s="336"/>
      <c r="M38" s="337"/>
      <c r="N38" s="340"/>
      <c r="O38" s="354"/>
      <c r="P38" s="339"/>
      <c r="Q38" s="337"/>
      <c r="R38" s="340"/>
      <c r="S38" s="353"/>
    </row>
    <row r="39" spans="1:37" s="293" customFormat="1" ht="10.050000000000001" customHeight="1" x14ac:dyDescent="0.35">
      <c r="A39" s="302"/>
      <c r="B39" s="302"/>
      <c r="C39" s="332"/>
      <c r="D39" s="332"/>
      <c r="E39" s="333"/>
      <c r="F39" s="332"/>
      <c r="G39" s="352"/>
      <c r="H39" s="302"/>
      <c r="I39" s="302"/>
      <c r="J39" s="300"/>
      <c r="K39" s="301"/>
      <c r="L39" s="300"/>
      <c r="M39" s="301"/>
      <c r="N39" s="300"/>
      <c r="O39" s="301"/>
      <c r="P39" s="311"/>
      <c r="Q39" s="323"/>
      <c r="R39" s="302"/>
      <c r="S39" s="302"/>
    </row>
    <row r="40" spans="1:37" s="293" customFormat="1" ht="10.050000000000001" customHeight="1" x14ac:dyDescent="0.35">
      <c r="A40" s="310">
        <v>1</v>
      </c>
      <c r="B40" s="335"/>
      <c r="C40" s="308" t="s">
        <v>173</v>
      </c>
      <c r="D40" s="334"/>
      <c r="E40" s="321"/>
      <c r="F40" s="332"/>
      <c r="G40" s="333"/>
      <c r="H40" s="332"/>
      <c r="I40" s="331"/>
      <c r="J40" s="324"/>
      <c r="K40" s="268"/>
      <c r="L40" s="268"/>
      <c r="Q40" s="301"/>
      <c r="R40" s="302"/>
      <c r="S40" s="302"/>
    </row>
    <row r="41" spans="1:37" s="293" customFormat="1" ht="10.050000000000001" customHeight="1" x14ac:dyDescent="0.35">
      <c r="C41" s="314"/>
      <c r="D41" s="314"/>
      <c r="E41" s="315"/>
      <c r="F41" s="314"/>
      <c r="G41" s="313"/>
      <c r="I41" s="308" t="s">
        <v>173</v>
      </c>
      <c r="J41" s="329"/>
      <c r="K41" s="268"/>
      <c r="L41" s="268"/>
      <c r="Q41" s="301"/>
      <c r="R41" s="302"/>
      <c r="S41" s="302"/>
    </row>
    <row r="42" spans="1:37" s="293" customFormat="1" ht="10.050000000000001" customHeight="1" x14ac:dyDescent="0.35">
      <c r="A42" s="310">
        <v>2</v>
      </c>
      <c r="B42" s="310"/>
      <c r="C42" s="308" t="s">
        <v>172</v>
      </c>
      <c r="D42" s="308"/>
      <c r="E42" s="309"/>
      <c r="F42" s="308"/>
      <c r="G42" s="307"/>
      <c r="H42" s="306"/>
      <c r="I42" s="305"/>
      <c r="J42" s="345">
        <v>80</v>
      </c>
      <c r="K42" s="344"/>
      <c r="L42" s="324" t="s">
        <v>171</v>
      </c>
      <c r="Q42" s="301"/>
      <c r="R42" s="302"/>
      <c r="S42" s="302"/>
      <c r="AJ42" s="301"/>
      <c r="AK42" s="300"/>
    </row>
    <row r="43" spans="1:37" s="293" customFormat="1" ht="1.5" customHeight="1" x14ac:dyDescent="0.35">
      <c r="A43" s="268"/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Q43" s="301"/>
      <c r="R43" s="302"/>
      <c r="S43" s="302"/>
      <c r="AJ43" s="301"/>
      <c r="AK43" s="300"/>
    </row>
    <row r="44" spans="1:37" s="293" customFormat="1" ht="10.050000000000001" customHeight="1" x14ac:dyDescent="0.35">
      <c r="A44" s="340"/>
      <c r="B44" s="340"/>
      <c r="C44" s="336"/>
      <c r="D44" s="336"/>
      <c r="E44" s="340"/>
      <c r="F44" s="336"/>
      <c r="G44" s="351"/>
      <c r="H44" s="340"/>
      <c r="I44" s="340"/>
      <c r="J44" s="350"/>
      <c r="K44" s="338"/>
      <c r="L44" s="336"/>
      <c r="M44" s="337"/>
      <c r="N44" s="336"/>
      <c r="O44" s="337"/>
      <c r="P44" s="336"/>
      <c r="Q44" s="301"/>
      <c r="R44" s="302"/>
      <c r="S44" s="302"/>
      <c r="AJ44" s="301"/>
      <c r="AK44" s="300"/>
    </row>
    <row r="45" spans="1:37" s="293" customFormat="1" ht="10.050000000000001" customHeight="1" x14ac:dyDescent="0.35">
      <c r="A45" s="302"/>
      <c r="B45" s="302"/>
      <c r="C45" s="300"/>
      <c r="D45" s="300"/>
      <c r="E45" s="302"/>
      <c r="F45" s="300"/>
      <c r="G45" s="326"/>
      <c r="H45" s="302"/>
      <c r="I45" s="302"/>
      <c r="J45" s="303"/>
      <c r="K45" s="323"/>
      <c r="L45" s="300"/>
      <c r="M45" s="301"/>
      <c r="N45" s="300"/>
      <c r="O45" s="301"/>
      <c r="P45" s="300"/>
      <c r="Q45" s="301"/>
      <c r="R45" s="302"/>
      <c r="S45" s="302"/>
      <c r="AJ45" s="301"/>
      <c r="AK45" s="300"/>
    </row>
    <row r="46" spans="1:37" s="293" customFormat="1" ht="10.050000000000001" customHeight="1" x14ac:dyDescent="0.35">
      <c r="A46" s="310">
        <v>1</v>
      </c>
      <c r="B46" s="335"/>
      <c r="C46" s="308" t="s">
        <v>170</v>
      </c>
      <c r="D46" s="334"/>
      <c r="E46" s="321"/>
      <c r="F46" s="332"/>
      <c r="G46" s="333"/>
      <c r="H46" s="332"/>
      <c r="I46" s="331"/>
      <c r="J46" s="324"/>
      <c r="K46" s="299"/>
      <c r="L46" s="324"/>
      <c r="M46" s="330"/>
      <c r="N46" s="300"/>
      <c r="O46" s="301"/>
      <c r="P46" s="300"/>
      <c r="Q46" s="301"/>
      <c r="R46" s="302"/>
      <c r="S46" s="302"/>
      <c r="AJ46" s="301"/>
      <c r="AK46" s="300"/>
    </row>
    <row r="47" spans="1:37" s="293" customFormat="1" ht="10.050000000000001" customHeight="1" x14ac:dyDescent="0.35">
      <c r="C47" s="314"/>
      <c r="D47" s="314"/>
      <c r="E47" s="315"/>
      <c r="F47" s="314"/>
      <c r="G47" s="313"/>
      <c r="I47" s="308" t="s">
        <v>170</v>
      </c>
      <c r="J47" s="329"/>
      <c r="K47" s="299"/>
      <c r="L47" s="324"/>
      <c r="M47" s="323"/>
      <c r="N47" s="300"/>
      <c r="O47" s="301"/>
      <c r="P47" s="300"/>
      <c r="Q47" s="301"/>
      <c r="R47" s="302"/>
      <c r="S47" s="302"/>
      <c r="AJ47" s="301"/>
      <c r="AK47" s="300"/>
    </row>
    <row r="48" spans="1:37" s="293" customFormat="1" ht="10.050000000000001" customHeight="1" x14ac:dyDescent="0.35">
      <c r="A48" s="310">
        <v>2</v>
      </c>
      <c r="B48" s="310"/>
      <c r="C48" s="308" t="s">
        <v>167</v>
      </c>
      <c r="D48" s="308"/>
      <c r="E48" s="302"/>
      <c r="F48" s="308"/>
      <c r="G48" s="307"/>
      <c r="H48" s="306"/>
      <c r="I48" s="305"/>
      <c r="J48" s="349">
        <v>86</v>
      </c>
      <c r="K48" s="327"/>
      <c r="L48" s="324"/>
      <c r="M48" s="301"/>
      <c r="N48" s="300"/>
      <c r="O48" s="301"/>
      <c r="P48" s="300"/>
      <c r="Q48" s="301"/>
      <c r="R48" s="302"/>
      <c r="S48" s="302"/>
      <c r="AJ48" s="301"/>
      <c r="AK48" s="300"/>
    </row>
    <row r="49" spans="1:37" s="293" customFormat="1" ht="10.050000000000001" customHeight="1" x14ac:dyDescent="0.35">
      <c r="C49" s="324"/>
      <c r="D49" s="324"/>
      <c r="E49" s="305"/>
      <c r="F49" s="324"/>
      <c r="G49" s="326"/>
      <c r="H49" s="302"/>
      <c r="I49" s="302"/>
      <c r="J49" s="325"/>
      <c r="K49" s="308" t="s">
        <v>168</v>
      </c>
      <c r="L49" s="324"/>
      <c r="M49" s="323"/>
      <c r="N49" s="300"/>
      <c r="O49" s="301"/>
      <c r="P49" s="300"/>
      <c r="Q49" s="301"/>
      <c r="R49" s="302"/>
      <c r="S49" s="302"/>
      <c r="AJ49" s="301"/>
      <c r="AK49" s="300"/>
    </row>
    <row r="50" spans="1:37" s="293" customFormat="1" ht="10.050000000000001" customHeight="1" x14ac:dyDescent="0.35">
      <c r="A50" s="310">
        <v>3</v>
      </c>
      <c r="B50" s="310"/>
      <c r="C50" s="308" t="s">
        <v>168</v>
      </c>
      <c r="D50" s="321"/>
      <c r="E50" s="322"/>
      <c r="F50" s="321"/>
      <c r="G50" s="320"/>
      <c r="H50" s="302"/>
      <c r="I50" s="302"/>
      <c r="J50" s="319"/>
      <c r="K50" s="318"/>
      <c r="L50" s="317">
        <v>83</v>
      </c>
      <c r="M50" s="301"/>
      <c r="N50" s="316" t="s">
        <v>169</v>
      </c>
      <c r="O50" s="301"/>
      <c r="P50" s="300"/>
      <c r="Q50" s="301"/>
      <c r="R50" s="302"/>
      <c r="S50" s="302"/>
      <c r="AJ50" s="301"/>
      <c r="AK50" s="300"/>
    </row>
    <row r="51" spans="1:37" s="293" customFormat="1" ht="10.050000000000001" customHeight="1" x14ac:dyDescent="0.35">
      <c r="C51" s="314"/>
      <c r="D51" s="314"/>
      <c r="E51" s="315"/>
      <c r="F51" s="314"/>
      <c r="G51" s="313"/>
      <c r="H51" s="309"/>
      <c r="I51" s="308" t="s">
        <v>168</v>
      </c>
      <c r="J51" s="312"/>
      <c r="K51" s="301"/>
      <c r="L51" s="311"/>
      <c r="M51" s="301"/>
      <c r="N51" s="300"/>
      <c r="O51" s="301"/>
      <c r="P51" s="300"/>
      <c r="Q51" s="301"/>
      <c r="R51" s="302"/>
      <c r="S51" s="302"/>
      <c r="AJ51" s="301"/>
      <c r="AK51" s="300"/>
    </row>
    <row r="52" spans="1:37" s="293" customFormat="1" ht="10.050000000000001" customHeight="1" x14ac:dyDescent="0.35">
      <c r="A52" s="310">
        <v>4</v>
      </c>
      <c r="B52" s="310"/>
      <c r="C52" s="308" t="s">
        <v>166</v>
      </c>
      <c r="D52" s="308"/>
      <c r="E52" s="309"/>
      <c r="F52" s="308"/>
      <c r="G52" s="307"/>
      <c r="H52" s="306"/>
      <c r="I52" s="305"/>
      <c r="J52" s="304">
        <v>85</v>
      </c>
      <c r="K52" s="301"/>
      <c r="L52" s="303"/>
      <c r="M52" s="301"/>
      <c r="N52" s="300"/>
      <c r="O52" s="301"/>
      <c r="P52" s="300"/>
      <c r="Q52" s="301"/>
      <c r="R52" s="302"/>
      <c r="S52" s="302"/>
      <c r="AJ52" s="301"/>
      <c r="AK52" s="300"/>
    </row>
    <row r="53" spans="1:37" s="293" customFormat="1" ht="0.75" customHeight="1" x14ac:dyDescent="0.35">
      <c r="A53" s="302"/>
      <c r="B53" s="302"/>
      <c r="C53" s="300"/>
      <c r="D53" s="300"/>
      <c r="E53" s="302"/>
      <c r="F53" s="300"/>
      <c r="G53" s="326"/>
      <c r="H53" s="302"/>
      <c r="I53" s="302"/>
      <c r="J53" s="303"/>
      <c r="K53" s="323"/>
      <c r="L53" s="300"/>
      <c r="M53" s="301"/>
      <c r="N53" s="300"/>
      <c r="O53" s="301"/>
      <c r="P53" s="300"/>
      <c r="Q53" s="301"/>
      <c r="R53" s="302"/>
      <c r="S53" s="302"/>
      <c r="AJ53" s="301"/>
      <c r="AK53" s="300"/>
    </row>
    <row r="54" spans="1:37" s="293" customFormat="1" ht="10.050000000000001" customHeight="1" x14ac:dyDescent="0.35">
      <c r="A54" s="340"/>
      <c r="B54" s="340"/>
      <c r="C54" s="342"/>
      <c r="D54" s="342"/>
      <c r="E54" s="343"/>
      <c r="F54" s="342"/>
      <c r="G54" s="341"/>
      <c r="H54" s="340"/>
      <c r="I54" s="340"/>
      <c r="J54" s="336"/>
      <c r="K54" s="337"/>
      <c r="L54" s="339"/>
      <c r="M54" s="338"/>
      <c r="N54" s="336"/>
      <c r="O54" s="337"/>
      <c r="P54" s="336"/>
      <c r="Q54" s="299"/>
      <c r="AJ54" s="301"/>
      <c r="AK54" s="300"/>
    </row>
    <row r="55" spans="1:37" s="293" customFormat="1" ht="9.75" customHeight="1" x14ac:dyDescent="0.35">
      <c r="A55" s="310">
        <v>1</v>
      </c>
      <c r="B55" s="335"/>
      <c r="C55" s="308" t="s">
        <v>167</v>
      </c>
      <c r="D55" s="334"/>
      <c r="E55" s="321"/>
      <c r="F55" s="332"/>
      <c r="G55" s="333"/>
      <c r="H55" s="332"/>
      <c r="I55" s="331"/>
      <c r="J55" s="324"/>
      <c r="K55" s="348"/>
      <c r="L55" s="346"/>
      <c r="M55" s="347"/>
      <c r="N55" s="346"/>
      <c r="O55" s="347"/>
      <c r="P55" s="346"/>
      <c r="Q55" s="299"/>
      <c r="AJ55" s="323"/>
      <c r="AK55" s="300"/>
    </row>
    <row r="56" spans="1:37" s="293" customFormat="1" ht="10.050000000000001" customHeight="1" x14ac:dyDescent="0.35">
      <c r="C56" s="314"/>
      <c r="D56" s="314"/>
      <c r="E56" s="315"/>
      <c r="F56" s="314"/>
      <c r="G56" s="313"/>
      <c r="I56" s="308" t="s">
        <v>166</v>
      </c>
      <c r="J56" s="329"/>
      <c r="K56" s="344"/>
      <c r="L56" s="344"/>
      <c r="M56" s="344"/>
      <c r="N56" s="344"/>
      <c r="O56" s="344"/>
      <c r="P56" s="344"/>
      <c r="Q56" s="299"/>
      <c r="AJ56" s="301"/>
      <c r="AK56" s="316"/>
    </row>
    <row r="57" spans="1:37" s="293" customFormat="1" ht="10.050000000000001" customHeight="1" x14ac:dyDescent="0.35">
      <c r="A57" s="310">
        <v>2</v>
      </c>
      <c r="B57" s="310"/>
      <c r="C57" s="308" t="s">
        <v>166</v>
      </c>
      <c r="D57" s="308"/>
      <c r="E57" s="309"/>
      <c r="F57" s="308"/>
      <c r="G57" s="307"/>
      <c r="H57" s="306"/>
      <c r="I57" s="305"/>
      <c r="J57" s="345">
        <v>86</v>
      </c>
      <c r="K57" s="344"/>
      <c r="L57" s="324" t="s">
        <v>165</v>
      </c>
      <c r="M57" s="268"/>
      <c r="N57" s="268"/>
      <c r="O57" s="268"/>
      <c r="P57" s="268"/>
      <c r="Q57" s="299"/>
    </row>
    <row r="58" spans="1:37" s="293" customFormat="1" ht="10.050000000000001" customHeight="1" x14ac:dyDescent="0.35">
      <c r="A58" s="340"/>
      <c r="B58" s="340"/>
      <c r="C58" s="342"/>
      <c r="D58" s="342"/>
      <c r="E58" s="343"/>
      <c r="F58" s="342"/>
      <c r="G58" s="341"/>
      <c r="H58" s="340"/>
      <c r="I58" s="340"/>
      <c r="J58" s="336"/>
      <c r="K58" s="337"/>
      <c r="L58" s="339"/>
      <c r="M58" s="338"/>
      <c r="N58" s="336"/>
      <c r="O58" s="337"/>
      <c r="P58" s="336"/>
      <c r="Q58" s="299"/>
      <c r="AJ58" s="301"/>
      <c r="AK58" s="300"/>
    </row>
    <row r="59" spans="1:37" s="293" customFormat="1" ht="10.050000000000001" customHeight="1" x14ac:dyDescent="0.35">
      <c r="A59" s="310">
        <v>1</v>
      </c>
      <c r="B59" s="335"/>
      <c r="C59" s="308" t="s">
        <v>164</v>
      </c>
      <c r="D59" s="334"/>
      <c r="E59" s="321"/>
      <c r="F59" s="332"/>
      <c r="G59" s="333"/>
      <c r="H59" s="332"/>
      <c r="I59" s="331"/>
      <c r="J59" s="324"/>
      <c r="K59" s="299"/>
      <c r="L59" s="324"/>
      <c r="M59" s="330"/>
      <c r="N59" s="300"/>
      <c r="O59" s="301"/>
      <c r="P59" s="300"/>
      <c r="Q59" s="301"/>
      <c r="R59" s="302"/>
      <c r="S59" s="302"/>
      <c r="AJ59" s="301"/>
      <c r="AK59" s="300"/>
    </row>
    <row r="60" spans="1:37" s="293" customFormat="1" ht="10.050000000000001" customHeight="1" x14ac:dyDescent="0.35">
      <c r="C60" s="314"/>
      <c r="D60" s="314"/>
      <c r="E60" s="315"/>
      <c r="F60" s="314"/>
      <c r="G60" s="313"/>
      <c r="I60" s="308" t="s">
        <v>163</v>
      </c>
      <c r="J60" s="329"/>
      <c r="K60" s="299"/>
      <c r="L60" s="324"/>
      <c r="M60" s="323"/>
      <c r="N60" s="300"/>
      <c r="O60" s="301"/>
      <c r="P60" s="300"/>
      <c r="Q60" s="301"/>
      <c r="R60" s="302"/>
      <c r="S60" s="302"/>
      <c r="AJ60" s="301"/>
      <c r="AK60" s="300"/>
    </row>
    <row r="61" spans="1:37" s="293" customFormat="1" ht="10.050000000000001" customHeight="1" x14ac:dyDescent="0.35">
      <c r="A61" s="310">
        <v>2</v>
      </c>
      <c r="B61" s="310"/>
      <c r="C61" s="308" t="s">
        <v>163</v>
      </c>
      <c r="D61" s="308"/>
      <c r="E61" s="302"/>
      <c r="F61" s="308"/>
      <c r="G61" s="307"/>
      <c r="H61" s="306"/>
      <c r="I61" s="305" t="s">
        <v>92</v>
      </c>
      <c r="J61" s="328"/>
      <c r="K61" s="327"/>
      <c r="L61" s="324"/>
      <c r="M61" s="301"/>
      <c r="N61" s="300"/>
      <c r="O61" s="301"/>
      <c r="P61" s="300"/>
      <c r="Q61" s="301"/>
      <c r="R61" s="302"/>
      <c r="S61" s="302"/>
      <c r="AJ61" s="301"/>
      <c r="AK61" s="300"/>
    </row>
    <row r="62" spans="1:37" s="293" customFormat="1" ht="10.050000000000001" customHeight="1" x14ac:dyDescent="0.35">
      <c r="C62" s="324"/>
      <c r="D62" s="324"/>
      <c r="E62" s="305"/>
      <c r="F62" s="324"/>
      <c r="G62" s="326"/>
      <c r="H62" s="302"/>
      <c r="I62" s="302"/>
      <c r="J62" s="325"/>
      <c r="K62" s="308" t="s">
        <v>163</v>
      </c>
      <c r="L62" s="324"/>
      <c r="M62" s="323"/>
      <c r="N62" s="300"/>
      <c r="O62" s="301"/>
      <c r="P62" s="300"/>
      <c r="Q62" s="301"/>
      <c r="R62" s="302"/>
      <c r="S62" s="302"/>
      <c r="AJ62" s="301"/>
      <c r="AK62" s="300"/>
    </row>
    <row r="63" spans="1:37" s="293" customFormat="1" ht="10.050000000000001" customHeight="1" x14ac:dyDescent="0.35">
      <c r="A63" s="310">
        <v>3</v>
      </c>
      <c r="B63" s="310"/>
      <c r="C63" s="308" t="s">
        <v>162</v>
      </c>
      <c r="D63" s="321"/>
      <c r="E63" s="322"/>
      <c r="F63" s="321"/>
      <c r="G63" s="320"/>
      <c r="H63" s="302"/>
      <c r="I63" s="302"/>
      <c r="J63" s="319"/>
      <c r="K63" s="318"/>
      <c r="L63" s="317">
        <v>86</v>
      </c>
      <c r="M63" s="301"/>
      <c r="N63" s="316" t="s">
        <v>161</v>
      </c>
      <c r="O63" s="301"/>
      <c r="P63" s="300"/>
      <c r="Q63" s="301"/>
      <c r="R63" s="302"/>
      <c r="S63" s="302"/>
      <c r="AJ63" s="301"/>
      <c r="AK63" s="300"/>
    </row>
    <row r="64" spans="1:37" s="293" customFormat="1" ht="10.050000000000001" customHeight="1" x14ac:dyDescent="0.35">
      <c r="C64" s="314"/>
      <c r="D64" s="314"/>
      <c r="E64" s="315"/>
      <c r="F64" s="314"/>
      <c r="G64" s="313"/>
      <c r="H64" s="309"/>
      <c r="I64" s="308" t="s">
        <v>160</v>
      </c>
      <c r="J64" s="312"/>
      <c r="K64" s="301"/>
      <c r="L64" s="311"/>
      <c r="M64" s="301"/>
      <c r="N64" s="300"/>
      <c r="O64" s="301"/>
      <c r="P64" s="300"/>
      <c r="Q64" s="301"/>
      <c r="R64" s="302"/>
      <c r="S64" s="302"/>
      <c r="AJ64" s="301"/>
      <c r="AK64" s="300"/>
    </row>
    <row r="65" spans="1:37" s="293" customFormat="1" ht="10.050000000000001" customHeight="1" x14ac:dyDescent="0.35">
      <c r="A65" s="310">
        <v>4</v>
      </c>
      <c r="B65" s="310"/>
      <c r="C65" s="308" t="s">
        <v>160</v>
      </c>
      <c r="D65" s="308"/>
      <c r="E65" s="309"/>
      <c r="F65" s="308"/>
      <c r="G65" s="307"/>
      <c r="H65" s="306"/>
      <c r="I65" s="305"/>
      <c r="J65" s="304">
        <v>97</v>
      </c>
      <c r="K65" s="301"/>
      <c r="L65" s="303"/>
      <c r="M65" s="301"/>
      <c r="N65" s="300"/>
      <c r="O65" s="301"/>
      <c r="P65" s="300"/>
      <c r="Q65" s="301"/>
      <c r="R65" s="302"/>
      <c r="S65" s="302"/>
      <c r="AJ65" s="301"/>
      <c r="AK65" s="300"/>
    </row>
    <row r="66" spans="1:37" s="293" customFormat="1" ht="0.75" customHeight="1" x14ac:dyDescent="0.35">
      <c r="Q66" s="299"/>
    </row>
    <row r="67" spans="1:37" ht="3" customHeight="1" x14ac:dyDescent="0.35"/>
    <row r="68" spans="1:37" s="268" customFormat="1" ht="12.75" customHeight="1" x14ac:dyDescent="0.35">
      <c r="A68" s="298"/>
      <c r="B68" s="297"/>
      <c r="C68" s="296"/>
      <c r="D68" s="295"/>
      <c r="E68" s="289" t="s">
        <v>123</v>
      </c>
      <c r="F68" s="295"/>
      <c r="G68" s="294"/>
      <c r="H68" s="293"/>
      <c r="I68" s="292"/>
      <c r="J68" s="291"/>
      <c r="K68" s="290"/>
      <c r="L68" s="289"/>
      <c r="M68" s="288"/>
      <c r="N68" s="287"/>
      <c r="O68" s="286"/>
      <c r="P68" s="286"/>
      <c r="Q68" s="285"/>
    </row>
    <row r="69" spans="1:37" ht="15.75" customHeight="1" x14ac:dyDescent="0.35">
      <c r="A69" s="263"/>
      <c r="B69" s="268"/>
      <c r="C69" s="267"/>
      <c r="D69" s="261" t="s">
        <v>37</v>
      </c>
      <c r="E69" s="259" t="s">
        <v>159</v>
      </c>
      <c r="F69" s="260"/>
      <c r="G69" s="259"/>
      <c r="H69" s="258"/>
      <c r="I69" s="284"/>
      <c r="J69" s="282"/>
      <c r="K69" s="283"/>
      <c r="L69" s="282"/>
      <c r="M69" s="281"/>
      <c r="N69" s="266"/>
      <c r="O69" s="265"/>
      <c r="P69" s="265"/>
      <c r="Q69" s="264"/>
    </row>
    <row r="70" spans="1:37" ht="9" customHeight="1" x14ac:dyDescent="0.35">
      <c r="A70" s="263"/>
      <c r="B70" s="255"/>
      <c r="C70" s="267"/>
      <c r="D70" s="261"/>
      <c r="E70" s="259" t="s">
        <v>158</v>
      </c>
      <c r="F70" s="260"/>
      <c r="G70" s="259"/>
      <c r="H70" s="258"/>
      <c r="I70" s="284"/>
      <c r="J70" s="282"/>
      <c r="K70" s="283"/>
      <c r="L70" s="282"/>
      <c r="M70" s="281"/>
      <c r="N70" s="280"/>
      <c r="O70" s="279"/>
      <c r="P70" s="279"/>
      <c r="Q70" s="278"/>
    </row>
    <row r="71" spans="1:37" x14ac:dyDescent="0.35">
      <c r="A71" s="253"/>
      <c r="B71" s="255"/>
      <c r="C71" s="277"/>
      <c r="D71" s="261" t="s">
        <v>38</v>
      </c>
      <c r="E71" s="259" t="s">
        <v>157</v>
      </c>
      <c r="F71" s="260"/>
      <c r="G71" s="259"/>
      <c r="H71" s="258"/>
      <c r="I71" s="257"/>
      <c r="J71" s="255"/>
      <c r="K71" s="256"/>
      <c r="L71" s="255"/>
      <c r="M71" s="254"/>
      <c r="N71" s="276" t="s">
        <v>129</v>
      </c>
      <c r="O71" s="275"/>
      <c r="P71" s="275"/>
      <c r="Q71" s="264"/>
    </row>
    <row r="72" spans="1:37" x14ac:dyDescent="0.35">
      <c r="A72" s="274"/>
      <c r="B72" s="273"/>
      <c r="C72" s="272"/>
      <c r="D72" s="261"/>
      <c r="E72" s="259" t="s">
        <v>156</v>
      </c>
      <c r="F72" s="260"/>
      <c r="G72" s="259"/>
      <c r="H72" s="258"/>
      <c r="I72" s="257"/>
      <c r="J72" s="255"/>
      <c r="K72" s="256"/>
      <c r="L72" s="255"/>
      <c r="M72" s="254"/>
      <c r="N72" s="255" t="s">
        <v>155</v>
      </c>
      <c r="O72" s="256"/>
      <c r="P72" s="255"/>
      <c r="Q72" s="254"/>
    </row>
    <row r="73" spans="1:37" x14ac:dyDescent="0.35">
      <c r="A73" s="271"/>
      <c r="B73" s="270"/>
      <c r="C73" s="269"/>
      <c r="D73" s="261" t="s">
        <v>39</v>
      </c>
      <c r="E73" s="259" t="s">
        <v>155</v>
      </c>
      <c r="F73" s="260"/>
      <c r="G73" s="259"/>
      <c r="H73" s="258"/>
      <c r="I73" s="257"/>
      <c r="J73" s="255"/>
      <c r="K73" s="256"/>
      <c r="L73" s="255"/>
      <c r="M73" s="254"/>
      <c r="N73" s="244"/>
      <c r="O73" s="245"/>
      <c r="P73" s="244"/>
      <c r="Q73" s="246"/>
    </row>
    <row r="74" spans="1:37" x14ac:dyDescent="0.35">
      <c r="A74" s="263"/>
      <c r="B74" s="268"/>
      <c r="C74" s="267"/>
      <c r="D74" s="261"/>
      <c r="E74" s="259" t="s">
        <v>154</v>
      </c>
      <c r="F74" s="260"/>
      <c r="G74" s="259"/>
      <c r="H74" s="258"/>
      <c r="I74" s="257"/>
      <c r="J74" s="255"/>
      <c r="K74" s="256"/>
      <c r="L74" s="255"/>
      <c r="M74" s="254"/>
      <c r="N74" s="266" t="s">
        <v>40</v>
      </c>
      <c r="O74" s="265"/>
      <c r="P74" s="265"/>
      <c r="Q74" s="264"/>
    </row>
    <row r="75" spans="1:37" x14ac:dyDescent="0.35">
      <c r="A75" s="263"/>
      <c r="B75" s="255"/>
      <c r="C75" s="262"/>
      <c r="D75" s="261" t="s">
        <v>41</v>
      </c>
      <c r="E75" s="259" t="s">
        <v>153</v>
      </c>
      <c r="F75" s="260"/>
      <c r="G75" s="259"/>
      <c r="H75" s="258"/>
      <c r="I75" s="257"/>
      <c r="J75" s="255"/>
      <c r="K75" s="256"/>
      <c r="L75" s="255"/>
      <c r="M75" s="254"/>
      <c r="N75" s="255"/>
      <c r="O75" s="256"/>
      <c r="P75" s="255"/>
      <c r="Q75" s="254"/>
    </row>
    <row r="76" spans="1:37" x14ac:dyDescent="0.35">
      <c r="A76" s="253"/>
      <c r="B76" s="244"/>
      <c r="C76" s="252"/>
      <c r="D76" s="251"/>
      <c r="E76" s="249" t="s">
        <v>152</v>
      </c>
      <c r="F76" s="250"/>
      <c r="G76" s="249"/>
      <c r="H76" s="248"/>
      <c r="I76" s="247"/>
      <c r="J76" s="244"/>
      <c r="K76" s="245"/>
      <c r="L76" s="244"/>
      <c r="M76" s="246"/>
      <c r="N76" s="244" t="str">
        <f>Q2</f>
        <v>Рефери</v>
      </c>
      <c r="O76" s="245"/>
      <c r="P76" s="244"/>
      <c r="Q76" s="243"/>
    </row>
  </sheetData>
  <mergeCells count="1">
    <mergeCell ref="A1:J1"/>
  </mergeCells>
  <conditionalFormatting sqref="Q76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zoomScaleNormal="100" zoomScaleSheetLayoutView="100" workbookViewId="0">
      <selection activeCell="G10" sqref="G10:G11"/>
    </sheetView>
  </sheetViews>
  <sheetFormatPr defaultColWidth="8.796875" defaultRowHeight="12.75" x14ac:dyDescent="0.35"/>
  <cols>
    <col min="1" max="1" width="4.33203125" style="240" customWidth="1"/>
    <col min="2" max="2" width="25.6640625" style="240" customWidth="1"/>
    <col min="3" max="5" width="8.796875" style="240" customWidth="1"/>
    <col min="6" max="6" width="8.1328125" style="240" customWidth="1"/>
    <col min="7" max="7" width="9.796875" style="240" bestFit="1" customWidth="1"/>
    <col min="8" max="8" width="5.46484375" style="240" customWidth="1"/>
    <col min="9" max="9" width="25.6640625" style="240" customWidth="1"/>
    <col min="10" max="16384" width="8.796875" style="240"/>
  </cols>
  <sheetData>
    <row r="1" spans="1:14" ht="61.5" customHeight="1" x14ac:dyDescent="0.85">
      <c r="A1" s="416" t="str">
        <f>[2]Информация!$A$9</f>
        <v>Marina Open'21</v>
      </c>
      <c r="E1" s="415" t="s">
        <v>198</v>
      </c>
      <c r="H1" s="414" t="str">
        <f>[2]Информация!$A$9</f>
        <v>Marina Open'21</v>
      </c>
      <c r="J1" s="217"/>
      <c r="K1" s="413"/>
      <c r="L1" s="412" t="s">
        <v>0</v>
      </c>
    </row>
    <row r="2" spans="1:14" ht="13.15" x14ac:dyDescent="0.4">
      <c r="A2" s="410" t="s">
        <v>133</v>
      </c>
      <c r="B2" s="410"/>
      <c r="C2" s="411"/>
      <c r="D2" s="410" t="s">
        <v>2</v>
      </c>
      <c r="E2" s="410"/>
      <c r="F2" s="411"/>
      <c r="G2" s="410" t="s">
        <v>3</v>
      </c>
      <c r="H2" s="410" t="s">
        <v>133</v>
      </c>
      <c r="I2" s="410"/>
      <c r="J2" s="411"/>
      <c r="K2" s="410" t="s">
        <v>2</v>
      </c>
      <c r="L2" s="410"/>
      <c r="M2" s="411"/>
      <c r="N2" s="410" t="s">
        <v>3</v>
      </c>
    </row>
    <row r="3" spans="1:14" ht="13.15" x14ac:dyDescent="0.4">
      <c r="A3" s="409" t="str">
        <f>[2]Информация!$A$15</f>
        <v>21-23 мая</v>
      </c>
      <c r="B3" s="409"/>
      <c r="D3" s="409" t="s">
        <v>180</v>
      </c>
      <c r="E3" s="409"/>
      <c r="G3" s="408" t="str">
        <f>[2]Информация!$A$17</f>
        <v>Евгений Зукин</v>
      </c>
      <c r="H3" s="409" t="str">
        <f>[2]Информация!$A$15</f>
        <v>21-23 мая</v>
      </c>
      <c r="I3" s="409"/>
      <c r="K3" s="409" t="str">
        <f>[2]Информация!$A$11</f>
        <v>Campa, Буча</v>
      </c>
      <c r="L3" s="409"/>
      <c r="N3" s="408" t="str">
        <f>[2]Информация!$A$17</f>
        <v>Евгений Зукин</v>
      </c>
    </row>
    <row r="4" spans="1:14" ht="17.25" customHeight="1" x14ac:dyDescent="0.7">
      <c r="A4" s="407" t="s">
        <v>143</v>
      </c>
      <c r="B4" s="407"/>
      <c r="C4" s="407"/>
      <c r="D4" s="407"/>
      <c r="E4" s="407"/>
      <c r="F4" s="407"/>
      <c r="G4" s="407"/>
      <c r="H4" s="407" t="s">
        <v>144</v>
      </c>
      <c r="I4" s="407"/>
      <c r="J4" s="407"/>
      <c r="K4" s="407"/>
      <c r="L4" s="407"/>
      <c r="M4" s="407"/>
      <c r="N4" s="407"/>
    </row>
    <row r="5" spans="1:14" ht="18" thickBot="1" x14ac:dyDescent="0.55000000000000004">
      <c r="A5" s="406" t="s">
        <v>136</v>
      </c>
      <c r="B5" s="406" t="s">
        <v>137</v>
      </c>
      <c r="C5" s="406">
        <v>1</v>
      </c>
      <c r="D5" s="406">
        <v>2</v>
      </c>
      <c r="E5" s="406">
        <v>3</v>
      </c>
      <c r="F5" s="406" t="s">
        <v>138</v>
      </c>
      <c r="G5" s="406" t="s">
        <v>139</v>
      </c>
      <c r="H5" s="406" t="s">
        <v>136</v>
      </c>
      <c r="I5" s="406" t="s">
        <v>137</v>
      </c>
      <c r="J5" s="406">
        <v>1</v>
      </c>
      <c r="K5" s="406">
        <v>2</v>
      </c>
      <c r="L5" s="406">
        <v>3</v>
      </c>
      <c r="M5" s="406" t="s">
        <v>138</v>
      </c>
      <c r="N5" s="406" t="s">
        <v>139</v>
      </c>
    </row>
    <row r="6" spans="1:14" ht="20.25" customHeight="1" x14ac:dyDescent="0.45">
      <c r="A6" s="405">
        <v>1</v>
      </c>
      <c r="B6" s="404" t="s">
        <v>197</v>
      </c>
      <c r="C6" s="402"/>
      <c r="D6" s="403">
        <v>0</v>
      </c>
      <c r="E6" s="403">
        <v>0</v>
      </c>
      <c r="F6" s="401">
        <v>0</v>
      </c>
      <c r="G6" s="401">
        <v>3</v>
      </c>
      <c r="H6" s="405">
        <v>1</v>
      </c>
      <c r="I6" s="404" t="s">
        <v>196</v>
      </c>
      <c r="J6" s="402"/>
      <c r="K6" s="403">
        <v>1</v>
      </c>
      <c r="L6" s="403">
        <v>1</v>
      </c>
      <c r="M6" s="401">
        <v>2</v>
      </c>
      <c r="N6" s="401">
        <v>1</v>
      </c>
    </row>
    <row r="7" spans="1:14" ht="20.25" customHeight="1" thickBot="1" x14ac:dyDescent="0.5">
      <c r="A7" s="400"/>
      <c r="B7" s="399" t="s">
        <v>195</v>
      </c>
      <c r="C7" s="397"/>
      <c r="D7" s="398"/>
      <c r="E7" s="398"/>
      <c r="F7" s="396"/>
      <c r="G7" s="396"/>
      <c r="H7" s="400"/>
      <c r="I7" s="399" t="s">
        <v>194</v>
      </c>
      <c r="J7" s="397"/>
      <c r="K7" s="398">
        <v>83</v>
      </c>
      <c r="L7" s="398">
        <v>86</v>
      </c>
      <c r="M7" s="396"/>
      <c r="N7" s="396"/>
    </row>
    <row r="8" spans="1:14" ht="20.25" customHeight="1" x14ac:dyDescent="0.45">
      <c r="A8" s="405">
        <v>2</v>
      </c>
      <c r="B8" s="404" t="s">
        <v>193</v>
      </c>
      <c r="C8" s="403">
        <v>1</v>
      </c>
      <c r="D8" s="402"/>
      <c r="E8" s="403">
        <v>1</v>
      </c>
      <c r="F8" s="401">
        <v>2</v>
      </c>
      <c r="G8" s="401">
        <v>1</v>
      </c>
      <c r="H8" s="405">
        <v>2</v>
      </c>
      <c r="I8" s="404" t="s">
        <v>192</v>
      </c>
      <c r="J8" s="403">
        <v>0</v>
      </c>
      <c r="K8" s="402"/>
      <c r="L8" s="403">
        <v>0</v>
      </c>
      <c r="M8" s="401">
        <v>0</v>
      </c>
      <c r="N8" s="401">
        <v>3</v>
      </c>
    </row>
    <row r="9" spans="1:14" ht="20.25" customHeight="1" thickBot="1" x14ac:dyDescent="0.5">
      <c r="A9" s="400"/>
      <c r="B9" s="399" t="s">
        <v>191</v>
      </c>
      <c r="C9" s="398">
        <v>86</v>
      </c>
      <c r="D9" s="397"/>
      <c r="E9" s="398">
        <v>84</v>
      </c>
      <c r="F9" s="396"/>
      <c r="G9" s="396"/>
      <c r="H9" s="400"/>
      <c r="I9" s="399" t="s">
        <v>190</v>
      </c>
      <c r="J9" s="398"/>
      <c r="K9" s="397"/>
      <c r="L9" s="398"/>
      <c r="M9" s="396"/>
      <c r="N9" s="396"/>
    </row>
    <row r="10" spans="1:14" ht="20.25" customHeight="1" x14ac:dyDescent="0.45">
      <c r="A10" s="405">
        <v>3</v>
      </c>
      <c r="B10" s="404" t="s">
        <v>189</v>
      </c>
      <c r="C10" s="403">
        <v>1</v>
      </c>
      <c r="D10" s="403">
        <v>0</v>
      </c>
      <c r="E10" s="402"/>
      <c r="F10" s="401">
        <v>1</v>
      </c>
      <c r="G10" s="401">
        <v>2</v>
      </c>
      <c r="H10" s="405">
        <v>3</v>
      </c>
      <c r="I10" s="404" t="s">
        <v>188</v>
      </c>
      <c r="J10" s="403">
        <v>0</v>
      </c>
      <c r="K10" s="403">
        <v>1</v>
      </c>
      <c r="L10" s="402"/>
      <c r="M10" s="401">
        <v>1</v>
      </c>
      <c r="N10" s="401">
        <v>2</v>
      </c>
    </row>
    <row r="11" spans="1:14" ht="20.25" customHeight="1" thickBot="1" x14ac:dyDescent="0.5">
      <c r="A11" s="400"/>
      <c r="B11" s="399" t="s">
        <v>187</v>
      </c>
      <c r="C11" s="398">
        <v>85</v>
      </c>
      <c r="D11" s="398"/>
      <c r="E11" s="397"/>
      <c r="F11" s="396"/>
      <c r="G11" s="396"/>
      <c r="H11" s="400"/>
      <c r="I11" s="399" t="s">
        <v>101</v>
      </c>
      <c r="J11" s="398"/>
      <c r="K11" s="398">
        <v>83</v>
      </c>
      <c r="L11" s="397"/>
      <c r="M11" s="396"/>
      <c r="N11" s="396"/>
    </row>
    <row r="12" spans="1:14" ht="17.25" customHeight="1" x14ac:dyDescent="0.45">
      <c r="A12" s="395"/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</row>
    <row r="13" spans="1:14" ht="13.15" x14ac:dyDescent="0.35">
      <c r="A13" s="310">
        <v>1</v>
      </c>
      <c r="B13" s="394" t="s">
        <v>186</v>
      </c>
      <c r="C13" s="334"/>
      <c r="D13" s="321"/>
      <c r="E13" s="332"/>
      <c r="F13" s="333"/>
      <c r="G13" s="332"/>
      <c r="H13" s="331"/>
      <c r="I13" s="324"/>
      <c r="J13" s="268"/>
      <c r="K13" s="268"/>
    </row>
    <row r="14" spans="1:14" ht="13.15" x14ac:dyDescent="0.35">
      <c r="A14" s="293"/>
      <c r="B14" s="314"/>
      <c r="C14" s="314"/>
      <c r="D14" s="315"/>
      <c r="E14" s="314"/>
      <c r="F14" s="313"/>
      <c r="G14" s="394" t="s">
        <v>186</v>
      </c>
      <c r="H14" s="293"/>
      <c r="I14" s="329"/>
      <c r="J14" s="268"/>
      <c r="K14" s="268"/>
    </row>
    <row r="15" spans="1:14" x14ac:dyDescent="0.35">
      <c r="A15" s="310">
        <v>2</v>
      </c>
      <c r="B15" s="308" t="s">
        <v>185</v>
      </c>
      <c r="C15" s="308"/>
      <c r="D15" s="309"/>
      <c r="E15" s="308"/>
      <c r="F15" s="307"/>
      <c r="G15" s="306" t="s">
        <v>92</v>
      </c>
      <c r="H15" s="305"/>
      <c r="I15" s="356"/>
      <c r="J15" s="344"/>
      <c r="K15" s="324" t="s">
        <v>184</v>
      </c>
    </row>
    <row r="17" spans="1:11" ht="13.15" x14ac:dyDescent="0.35">
      <c r="A17" s="310">
        <v>1</v>
      </c>
      <c r="B17" s="394" t="s">
        <v>183</v>
      </c>
      <c r="C17" s="334"/>
      <c r="D17" s="321"/>
      <c r="E17" s="332"/>
      <c r="F17" s="333"/>
      <c r="G17" s="332"/>
      <c r="H17" s="331"/>
      <c r="I17" s="324"/>
      <c r="J17" s="268"/>
      <c r="K17" s="268"/>
    </row>
    <row r="18" spans="1:11" ht="13.15" x14ac:dyDescent="0.35">
      <c r="A18" s="293"/>
      <c r="B18" s="314"/>
      <c r="C18" s="314"/>
      <c r="D18" s="315"/>
      <c r="E18" s="314"/>
      <c r="F18" s="313"/>
      <c r="G18" s="394" t="s">
        <v>183</v>
      </c>
      <c r="H18" s="293"/>
      <c r="I18" s="329"/>
      <c r="J18" s="268"/>
      <c r="K18" s="268"/>
    </row>
    <row r="19" spans="1:11" x14ac:dyDescent="0.35">
      <c r="A19" s="310">
        <v>2</v>
      </c>
      <c r="B19" s="308" t="s">
        <v>182</v>
      </c>
      <c r="C19" s="308"/>
      <c r="D19" s="309"/>
      <c r="E19" s="308"/>
      <c r="F19" s="307"/>
      <c r="G19" s="306" t="s">
        <v>92</v>
      </c>
      <c r="H19" s="305"/>
      <c r="I19" s="356"/>
      <c r="J19" s="344"/>
      <c r="K19" s="324" t="s">
        <v>181</v>
      </c>
    </row>
  </sheetData>
  <mergeCells count="28">
    <mergeCell ref="H10:H11"/>
    <mergeCell ref="L10:L11"/>
    <mergeCell ref="M10:M11"/>
    <mergeCell ref="N10:N11"/>
    <mergeCell ref="A8:A9"/>
    <mergeCell ref="D8:D9"/>
    <mergeCell ref="F8:F9"/>
    <mergeCell ref="G8:G9"/>
    <mergeCell ref="M6:M7"/>
    <mergeCell ref="N6:N7"/>
    <mergeCell ref="A12:G12"/>
    <mergeCell ref="H12:N12"/>
    <mergeCell ref="M8:M9"/>
    <mergeCell ref="N8:N9"/>
    <mergeCell ref="A10:A11"/>
    <mergeCell ref="E10:E11"/>
    <mergeCell ref="F10:F11"/>
    <mergeCell ref="G10:G11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</mergeCells>
  <hyperlinks>
    <hyperlink ref="L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8" orientation="landscape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ОСНОВА</vt:lpstr>
      <vt:lpstr>3 5 7</vt:lpstr>
      <vt:lpstr>9-16</vt:lpstr>
      <vt:lpstr>17 МЕСТО</vt:lpstr>
      <vt:lpstr>25 МЕСТО</vt:lpstr>
      <vt:lpstr>ГРУППЫ 1-8</vt:lpstr>
      <vt:lpstr>ГРУППЫ 9-12</vt:lpstr>
      <vt:lpstr>ОСНОВА ЖЕН</vt:lpstr>
      <vt:lpstr>УТЕШ ЖЕН</vt:lpstr>
      <vt:lpstr>ЖЕНЩИНЫ</vt:lpstr>
      <vt:lpstr>'17 МЕСТО'!Область_печати</vt:lpstr>
      <vt:lpstr>'25 МЕСТО'!Область_печати</vt:lpstr>
      <vt:lpstr>'3 5 7'!Область_печати</vt:lpstr>
      <vt:lpstr>'9-16'!Область_печати</vt:lpstr>
      <vt:lpstr>'ГРУППЫ 1-8'!Область_печати</vt:lpstr>
      <vt:lpstr>'ГРУППЫ 9-12'!Область_печати</vt:lpstr>
      <vt:lpstr>ЖЕНЩИНЫ!Область_печати</vt:lpstr>
      <vt:lpstr>ОСНОВА!Область_печати</vt:lpstr>
      <vt:lpstr>'ОСНОВА ЖЕН'!Область_печати</vt:lpstr>
      <vt:lpstr>'УТЕШ ЖЕН'!Область_печати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Владислава Зукина</cp:lastModifiedBy>
  <dcterms:created xsi:type="dcterms:W3CDTF">2021-05-23T09:31:48Z</dcterms:created>
  <dcterms:modified xsi:type="dcterms:W3CDTF">2021-05-24T08:05:32Z</dcterms:modified>
</cp:coreProperties>
</file>