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EFEED50B-941D-164F-80B7-EA72515BD768}" xr6:coauthVersionLast="36" xr6:coauthVersionMax="36" xr10:uidLastSave="{00000000-0000-0000-0000-000000000000}"/>
  <bookViews>
    <workbookView xWindow="1320" yWindow="960" windowWidth="27200" windowHeight="16600" xr2:uid="{AE683E0D-850A-F149-AFB7-52D1EEA511F3}"/>
  </bookViews>
  <sheets>
    <sheet name="ОСНОВА" sheetId="5" r:id="rId1"/>
    <sheet name="3 5 7" sheetId="4" r:id="rId2"/>
    <sheet name="9 МЕСТО" sheetId="3" r:id="rId3"/>
    <sheet name="17 МЕСТО" sheetId="2" r:id="rId4"/>
    <sheet name="ГРУППЫ" sheetId="1" r:id="rId5"/>
  </sheets>
  <externalReferences>
    <externalReference r:id="rId6"/>
  </externalReferences>
  <definedNames>
    <definedName name="_Order1" hidden="1">255</definedName>
    <definedName name="_xlnm.Print_Area" localSheetId="3">'17 МЕСТО'!$A$1:$I$16</definedName>
    <definedName name="_xlnm.Print_Area" localSheetId="1">'3 5 7'!$A$1:$Q$42</definedName>
    <definedName name="_xlnm.Print_Area" localSheetId="2">'9 МЕСТО'!$A$1:$Q$45</definedName>
    <definedName name="_xlnm.Print_Area" localSheetId="4">ГРУППЫ!$A$1:$N$40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5" l="1"/>
  <c r="J7" i="5"/>
  <c r="Q3" i="5"/>
  <c r="J3" i="5"/>
  <c r="F3" i="5"/>
  <c r="A3" i="5"/>
  <c r="A1" i="5"/>
  <c r="Q3" i="4"/>
  <c r="F3" i="4"/>
  <c r="A3" i="4"/>
  <c r="A1" i="4"/>
  <c r="Q3" i="3"/>
  <c r="F3" i="3"/>
  <c r="A3" i="3"/>
  <c r="A1" i="3"/>
  <c r="I3" i="2"/>
  <c r="D3" i="2"/>
  <c r="A3" i="2"/>
  <c r="A1" i="2"/>
  <c r="N24" i="1"/>
  <c r="K24" i="1"/>
  <c r="H24" i="1"/>
  <c r="G24" i="1"/>
  <c r="D24" i="1"/>
  <c r="A24" i="1"/>
  <c r="H22" i="1"/>
  <c r="A22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<sst xmlns="http://schemas.openxmlformats.org/spreadsheetml/2006/main" count="307" uniqueCount="94">
  <si>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</si>
  <si>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</si>
  <si>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</si>
  <si>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</si>
  <si>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</si>
  <si>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</si>
  <si>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</si>
  <si>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</si>
  <si>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</si>
  <si>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</si>
  <si>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</si>
  <si>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ГАЛАШАН</t>
  </si>
  <si>
    <t>ПЕТРЯЕВ</t>
  </si>
  <si>
    <t>ЯКОВЛЕВ</t>
  </si>
  <si>
    <t>СОБЧУК</t>
  </si>
  <si>
    <t>БОГДАНОВ</t>
  </si>
  <si>
    <t>КОМАР</t>
  </si>
  <si>
    <t>КОНОНЕНКО</t>
  </si>
  <si>
    <t>РАДЧЕНКО</t>
  </si>
  <si>
    <t>КОВТУН</t>
  </si>
  <si>
    <t>ГОНТОВОЙ</t>
  </si>
  <si>
    <t>ПОПОВ</t>
  </si>
  <si>
    <t>98(2)</t>
  </si>
  <si>
    <t>ТАРАНЕНКО</t>
  </si>
  <si>
    <t>Группа III</t>
  </si>
  <si>
    <t>Группа IV</t>
  </si>
  <si>
    <t>БЕЛИНСКИЙ</t>
  </si>
  <si>
    <t>ГОРДИЕНКО</t>
  </si>
  <si>
    <t>СИДОРЕНКО</t>
  </si>
  <si>
    <t>ДЕНИСОВ</t>
  </si>
  <si>
    <t>СТАСЮК</t>
  </si>
  <si>
    <t>БУБЛЕЙ</t>
  </si>
  <si>
    <t>ХАЧАТУРЯН</t>
  </si>
  <si>
    <t>98(6)</t>
  </si>
  <si>
    <t>ШПЕТНЫЙ</t>
  </si>
  <si>
    <t>ДРУЖЧЕНКО</t>
  </si>
  <si>
    <t>БИЛЕНЬКИЙ</t>
  </si>
  <si>
    <t>ПЛОТНИКОВ</t>
  </si>
  <si>
    <t>ПАНЧЕНКО</t>
  </si>
  <si>
    <t>Группа V</t>
  </si>
  <si>
    <t>Группа VI</t>
  </si>
  <si>
    <t>ГРИБКОВ</t>
  </si>
  <si>
    <t>БАЙДИКОВ</t>
  </si>
  <si>
    <t>ФЕДОРЧЕНКО</t>
  </si>
  <si>
    <t>ЭСТРЕМСКИЙ</t>
  </si>
  <si>
    <t>98(4)</t>
  </si>
  <si>
    <t>ЕВСТАХЕВИЧ</t>
  </si>
  <si>
    <t>ЧЕБАН</t>
  </si>
  <si>
    <t>ШВЕД</t>
  </si>
  <si>
    <t>ЧЕРНЫЙ</t>
  </si>
  <si>
    <t>ЗАВОРОТНЫЙ</t>
  </si>
  <si>
    <t>ИВЧЕНКО</t>
  </si>
  <si>
    <t>МОСТЮК</t>
  </si>
  <si>
    <t>98(3)</t>
  </si>
  <si>
    <t>ТАДИЯН</t>
  </si>
  <si>
    <t>Группа VII</t>
  </si>
  <si>
    <t>Группа VIII</t>
  </si>
  <si>
    <t>АКИМОВ</t>
  </si>
  <si>
    <t>КУЗЬМЕНКО</t>
  </si>
  <si>
    <t>ОГОРОДНИК</t>
  </si>
  <si>
    <t>ЛЕВЧУК</t>
  </si>
  <si>
    <t>ЛЫПКО</t>
  </si>
  <si>
    <t>ВЕКУА</t>
  </si>
  <si>
    <t>НУРИЕВ</t>
  </si>
  <si>
    <t>СМИРНЫЙ</t>
  </si>
  <si>
    <t>БЕЗНОСЕНКО</t>
  </si>
  <si>
    <t>МРАЧКОВСКИЙ</t>
  </si>
  <si>
    <t>КОВАЛЕНКО</t>
  </si>
  <si>
    <t>ФЕДЯЙ</t>
  </si>
  <si>
    <t>17 МЕСТО</t>
  </si>
  <si>
    <t>Х</t>
  </si>
  <si>
    <t>Сроки</t>
  </si>
  <si>
    <t>Фамилия</t>
  </si>
  <si>
    <t>Имя</t>
  </si>
  <si>
    <t>Город</t>
  </si>
  <si>
    <t>отк.</t>
  </si>
  <si>
    <t>9 МЕСТО</t>
  </si>
  <si>
    <t>53 отк.</t>
  </si>
  <si>
    <t>11 МЕСТО</t>
  </si>
  <si>
    <t>3 МЕСТО</t>
  </si>
  <si>
    <t>5 МЕСТО</t>
  </si>
  <si>
    <t>7 МЕСТО</t>
  </si>
  <si>
    <t>Рейтинг</t>
  </si>
  <si>
    <t>Посев</t>
  </si>
  <si>
    <t>Сеяные команды</t>
  </si>
  <si>
    <t>Дата и время жеребьёвки:</t>
  </si>
  <si>
    <t>1</t>
  </si>
  <si>
    <t>18.02.22</t>
  </si>
  <si>
    <t>2</t>
  </si>
  <si>
    <t>Представители игроков</t>
  </si>
  <si>
    <t>3</t>
  </si>
  <si>
    <t>Подпись рефери</t>
  </si>
  <si>
    <t>4</t>
  </si>
  <si>
    <t>ЕЛЕНА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</si>
</sst>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i/>
      <sz val="18"/>
      <name val="Monotype Corsiva"/>
      <family val="4"/>
      <charset val="204"/>
    </font>
    <font>
      <sz val="14"/>
      <name val="Arial"/>
      <family val="2"/>
    </font>
    <font>
      <sz val="28"/>
      <name val="Arial"/>
      <family val="2"/>
    </font>
    <font>
      <b/>
      <sz val="2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1" applyFont="1" applyAlignment="1">
      <alignment horizontal="left"/>
    </xf>
    <xf numFmtId="0" fontId="0" fillId="2" borderId="0" xfId="0" applyFill="1"/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3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0" fillId="0" borderId="0" xfId="0" applyFill="1" applyBorder="1"/>
    <xf numFmtId="0" fontId="18" fillId="0" borderId="0" xfId="0" applyFont="1"/>
    <xf numFmtId="49" fontId="19" fillId="0" borderId="0" xfId="0" applyNumberFormat="1" applyFont="1" applyBorder="1" applyAlignment="1">
      <alignment vertical="top"/>
    </xf>
    <xf numFmtId="49" fontId="20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/>
    <xf numFmtId="49" fontId="19" fillId="0" borderId="0" xfId="0" applyNumberFormat="1" applyFont="1" applyAlignment="1"/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6" fillId="0" borderId="0" xfId="1" applyFont="1" applyAlignment="1">
      <alignment horizontal="center"/>
    </xf>
    <xf numFmtId="0" fontId="21" fillId="0" borderId="0" xfId="0" applyFont="1" applyBorder="1" applyAlignment="1">
      <alignment vertical="top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49" fontId="25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7" fillId="0" borderId="3" xfId="0" applyFont="1" applyBorder="1"/>
    <xf numFmtId="0" fontId="23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24" fillId="0" borderId="3" xfId="0" applyNumberFormat="1" applyFont="1" applyBorder="1" applyAlignment="1">
      <alignment vertical="center"/>
    </xf>
    <xf numFmtId="0" fontId="23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6" fillId="0" borderId="0" xfId="0" applyFont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4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49" fontId="35" fillId="0" borderId="0" xfId="0" applyNumberFormat="1" applyFont="1" applyAlignment="1">
      <alignment horizontal="right" vertical="center"/>
    </xf>
    <xf numFmtId="49" fontId="35" fillId="0" borderId="0" xfId="0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7" fillId="0" borderId="6" xfId="0" applyFont="1" applyBorder="1" applyAlignment="1">
      <alignment horizontal="right" vertical="center"/>
    </xf>
    <xf numFmtId="0" fontId="28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7" fillId="0" borderId="7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right" vertical="center"/>
    </xf>
    <xf numFmtId="0" fontId="33" fillId="0" borderId="8" xfId="0" applyFont="1" applyBorder="1" applyAlignment="1">
      <alignment horizontal="left" vertical="center"/>
    </xf>
    <xf numFmtId="0" fontId="37" fillId="0" borderId="8" xfId="0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3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1" applyFont="1"/>
    <xf numFmtId="0" fontId="45" fillId="0" borderId="5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8" xfId="0" applyFont="1" applyBorder="1" applyAlignment="1">
      <alignment horizontal="right" vertical="center"/>
    </xf>
    <xf numFmtId="0" fontId="48" fillId="0" borderId="6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33" fillId="0" borderId="6" xfId="0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3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3" fillId="2" borderId="10" xfId="0" applyFont="1" applyFill="1" applyBorder="1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49" fontId="50" fillId="2" borderId="11" xfId="0" applyNumberFormat="1" applyFont="1" applyFill="1" applyBorder="1" applyAlignment="1">
      <alignment horizontal="center" vertical="center"/>
    </xf>
    <xf numFmtId="49" fontId="50" fillId="2" borderId="11" xfId="0" applyNumberFormat="1" applyFont="1" applyFill="1" applyBorder="1" applyAlignment="1">
      <alignment vertical="center"/>
    </xf>
    <xf numFmtId="49" fontId="50" fillId="2" borderId="11" xfId="0" applyNumberFormat="1" applyFont="1" applyFill="1" applyBorder="1" applyAlignment="1">
      <alignment horizontal="centerContinuous" vertical="center"/>
    </xf>
    <xf numFmtId="49" fontId="50" fillId="2" borderId="13" xfId="0" applyNumberFormat="1" applyFont="1" applyFill="1" applyBorder="1" applyAlignment="1">
      <alignment horizontal="centerContinuous" vertical="center"/>
    </xf>
    <xf numFmtId="49" fontId="23" fillId="2" borderId="11" xfId="0" applyNumberFormat="1" applyFont="1" applyFill="1" applyBorder="1" applyAlignment="1">
      <alignment horizontal="left" vertical="center"/>
    </xf>
    <xf numFmtId="49" fontId="24" fillId="2" borderId="11" xfId="0" applyNumberFormat="1" applyFont="1" applyFill="1" applyBorder="1" applyAlignment="1">
      <alignment vertical="center"/>
    </xf>
    <xf numFmtId="49" fontId="24" fillId="2" borderId="13" xfId="0" applyNumberFormat="1" applyFont="1" applyFill="1" applyBorder="1" applyAlignment="1">
      <alignment vertical="center"/>
    </xf>
    <xf numFmtId="49" fontId="23" fillId="2" borderId="10" xfId="0" applyNumberFormat="1" applyFont="1" applyFill="1" applyBorder="1" applyAlignment="1">
      <alignment horizontal="left" vertical="center"/>
    </xf>
    <xf numFmtId="49" fontId="23" fillId="2" borderId="13" xfId="0" applyNumberFormat="1" applyFont="1" applyFill="1" applyBorder="1" applyAlignment="1">
      <alignment horizontal="left" vertical="center"/>
    </xf>
    <xf numFmtId="0" fontId="51" fillId="0" borderId="0" xfId="0" applyFont="1" applyAlignment="1">
      <alignment vertical="center"/>
    </xf>
    <xf numFmtId="49" fontId="51" fillId="0" borderId="9" xfId="0" applyNumberFormat="1" applyFont="1" applyBorder="1" applyAlignment="1">
      <alignment vertical="center"/>
    </xf>
    <xf numFmtId="49" fontId="51" fillId="0" borderId="0" xfId="0" applyNumberFormat="1" applyFont="1" applyAlignment="1">
      <alignment vertical="center"/>
    </xf>
    <xf numFmtId="49" fontId="51" fillId="0" borderId="8" xfId="0" applyNumberFormat="1" applyFont="1" applyBorder="1" applyAlignment="1">
      <alignment horizontal="right" vertical="center"/>
    </xf>
    <xf numFmtId="49" fontId="51" fillId="0" borderId="0" xfId="0" applyNumberFormat="1" applyFont="1" applyAlignment="1">
      <alignment horizontal="center" vertical="center"/>
    </xf>
    <xf numFmtId="0" fontId="51" fillId="4" borderId="0" xfId="0" applyFont="1" applyFill="1" applyAlignment="1">
      <alignment vertical="center"/>
    </xf>
    <xf numFmtId="49" fontId="51" fillId="4" borderId="0" xfId="0" applyNumberFormat="1" applyFont="1" applyFill="1" applyAlignment="1">
      <alignment horizontal="center" vertical="center"/>
    </xf>
    <xf numFmtId="49" fontId="51" fillId="4" borderId="8" xfId="0" applyNumberFormat="1" applyFont="1" applyFill="1" applyBorder="1" applyAlignment="1">
      <alignment vertical="center"/>
    </xf>
    <xf numFmtId="49" fontId="52" fillId="0" borderId="10" xfId="0" applyNumberFormat="1" applyFont="1" applyBorder="1" applyAlignment="1">
      <alignment horizontal="center" vertical="center"/>
    </xf>
    <xf numFmtId="49" fontId="51" fillId="0" borderId="11" xfId="0" applyNumberFormat="1" applyFont="1" applyBorder="1" applyAlignment="1">
      <alignment vertical="center"/>
    </xf>
    <xf numFmtId="49" fontId="41" fillId="0" borderId="11" xfId="0" applyNumberFormat="1" applyFont="1" applyBorder="1" applyAlignment="1">
      <alignment vertical="center"/>
    </xf>
    <xf numFmtId="49" fontId="41" fillId="0" borderId="13" xfId="0" applyNumberFormat="1" applyFont="1" applyBorder="1" applyAlignment="1">
      <alignment vertical="center"/>
    </xf>
    <xf numFmtId="49" fontId="23" fillId="2" borderId="14" xfId="0" applyNumberFormat="1" applyFont="1" applyFill="1" applyBorder="1" applyAlignment="1">
      <alignment vertical="center"/>
    </xf>
    <xf numFmtId="49" fontId="23" fillId="2" borderId="15" xfId="0" applyNumberFormat="1" applyFont="1" applyFill="1" applyBorder="1" applyAlignment="1">
      <alignment vertical="center"/>
    </xf>
    <xf numFmtId="49" fontId="41" fillId="2" borderId="8" xfId="0" applyNumberFormat="1" applyFont="1" applyFill="1" applyBorder="1" applyAlignment="1">
      <alignment vertical="center"/>
    </xf>
    <xf numFmtId="49" fontId="23" fillId="2" borderId="10" xfId="0" applyNumberFormat="1" applyFont="1" applyFill="1" applyBorder="1" applyAlignment="1">
      <alignment vertical="center"/>
    </xf>
    <xf numFmtId="49" fontId="23" fillId="2" borderId="11" xfId="0" applyNumberFormat="1" applyFont="1" applyFill="1" applyBorder="1" applyAlignment="1">
      <alignment vertical="center"/>
    </xf>
    <xf numFmtId="49" fontId="41" fillId="2" borderId="13" xfId="0" applyNumberFormat="1" applyFont="1" applyFill="1" applyBorder="1" applyAlignment="1">
      <alignment vertical="center"/>
    </xf>
    <xf numFmtId="49" fontId="51" fillId="0" borderId="16" xfId="0" applyNumberFormat="1" applyFont="1" applyBorder="1" applyAlignment="1">
      <alignment vertical="center"/>
    </xf>
    <xf numFmtId="49" fontId="51" fillId="0" borderId="6" xfId="0" applyNumberFormat="1" applyFont="1" applyBorder="1" applyAlignment="1">
      <alignment vertical="center"/>
    </xf>
    <xf numFmtId="49" fontId="51" fillId="0" borderId="7" xfId="0" applyNumberFormat="1" applyFont="1" applyBorder="1" applyAlignment="1">
      <alignment horizontal="right" vertical="center"/>
    </xf>
    <xf numFmtId="49" fontId="52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vertical="center"/>
    </xf>
    <xf numFmtId="49" fontId="41" fillId="0" borderId="8" xfId="0" applyNumberFormat="1" applyFont="1" applyBorder="1" applyAlignment="1">
      <alignment vertical="center"/>
    </xf>
    <xf numFmtId="49" fontId="23" fillId="2" borderId="9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vertical="center"/>
    </xf>
    <xf numFmtId="0" fontId="51" fillId="2" borderId="9" xfId="0" applyFont="1" applyFill="1" applyBorder="1" applyAlignment="1">
      <alignment vertical="center"/>
    </xf>
    <xf numFmtId="49" fontId="51" fillId="2" borderId="0" xfId="0" applyNumberFormat="1" applyFont="1" applyFill="1" applyAlignment="1">
      <alignment horizontal="right" vertical="center"/>
    </xf>
    <xf numFmtId="49" fontId="51" fillId="2" borderId="8" xfId="0" applyNumberFormat="1" applyFont="1" applyFill="1" applyBorder="1" applyAlignment="1">
      <alignment horizontal="right" vertical="center"/>
    </xf>
    <xf numFmtId="0" fontId="23" fillId="2" borderId="16" xfId="0" applyFont="1" applyFill="1" applyBorder="1" applyAlignment="1">
      <alignment vertical="center"/>
    </xf>
    <xf numFmtId="0" fontId="23" fillId="2" borderId="6" xfId="0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49" fontId="41" fillId="0" borderId="6" xfId="0" applyNumberFormat="1" applyFont="1" applyBorder="1" applyAlignment="1">
      <alignment vertical="center"/>
    </xf>
    <xf numFmtId="49" fontId="41" fillId="0" borderId="7" xfId="0" applyNumberFormat="1" applyFont="1" applyBorder="1" applyAlignment="1">
      <alignment vertical="center"/>
    </xf>
    <xf numFmtId="0" fontId="51" fillId="0" borderId="8" xfId="0" applyFont="1" applyBorder="1" applyAlignment="1">
      <alignment horizontal="right" vertical="center"/>
    </xf>
    <xf numFmtId="0" fontId="51" fillId="0" borderId="7" xfId="0" applyFont="1" applyBorder="1" applyAlignment="1">
      <alignment horizontal="right" vertical="center"/>
    </xf>
    <xf numFmtId="49" fontId="51" fillId="0" borderId="6" xfId="0" applyNumberFormat="1" applyFont="1" applyBorder="1" applyAlignment="1">
      <alignment horizontal="center" vertical="center"/>
    </xf>
    <xf numFmtId="0" fontId="51" fillId="4" borderId="6" xfId="0" applyFont="1" applyFill="1" applyBorder="1" applyAlignment="1">
      <alignment vertical="center"/>
    </xf>
    <xf numFmtId="49" fontId="51" fillId="4" borderId="6" xfId="0" applyNumberFormat="1" applyFont="1" applyFill="1" applyBorder="1" applyAlignment="1">
      <alignment horizontal="center" vertical="center"/>
    </xf>
    <xf numFmtId="49" fontId="51" fillId="4" borderId="7" xfId="0" applyNumberFormat="1" applyFont="1" applyFill="1" applyBorder="1" applyAlignment="1">
      <alignment vertical="center"/>
    </xf>
    <xf numFmtId="49" fontId="52" fillId="0" borderId="6" xfId="0" applyNumberFormat="1" applyFont="1" applyBorder="1" applyAlignment="1">
      <alignment horizontal="center" vertical="center"/>
    </xf>
    <xf numFmtId="0" fontId="53" fillId="5" borderId="7" xfId="0" applyFont="1" applyFill="1" applyBorder="1" applyAlignment="1">
      <alignment horizontal="right" vertical="center"/>
    </xf>
  </cellXfs>
  <cellStyles count="3">
    <cellStyle name="Гиперссылка" xfId="1" builtinId="8"/>
    <cellStyle name="Денежный_Болванка сеток" xfId="2" xr:uid="{B910BDEA-C147-914B-A94B-E328F84D81D7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ECC3D4FE-93ED-DF47-8095-26D86728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5FB5995D-BFE4-5848-926D-6ACA30A1E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B898C7C5-3A90-3C47-80FA-35D370BCD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19B01E71-6E25-5448-851E-C4CDD1E5F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3</xdr:row>
      <xdr:rowOff>88900</xdr:rowOff>
    </xdr:from>
    <xdr:to>
      <xdr:col>5</xdr:col>
      <xdr:colOff>139700</xdr:colOff>
      <xdr:row>3</xdr:row>
      <xdr:rowOff>1320800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3781A6C5-2930-CA4F-B0F5-7E4ACEE0C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1155700"/>
          <a:ext cx="146050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6</xdr:row>
      <xdr:rowOff>25400</xdr:rowOff>
    </xdr:from>
    <xdr:to>
      <xdr:col>2</xdr:col>
      <xdr:colOff>558800</xdr:colOff>
      <xdr:row>8</xdr:row>
      <xdr:rowOff>0</xdr:rowOff>
    </xdr:to>
    <xdr:pic>
      <xdr:nvPicPr>
        <xdr:cNvPr id="3" name="Picture 2" descr="Награда">
          <a:extLst>
            <a:ext uri="{FF2B5EF4-FFF2-40B4-BE49-F238E27FC236}">
              <a16:creationId xmlns:a16="http://schemas.microsoft.com/office/drawing/2014/main" id="{B0A2162C-552C-374A-B2FA-E4EE4E744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226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8</xdr:row>
      <xdr:rowOff>25400</xdr:rowOff>
    </xdr:from>
    <xdr:to>
      <xdr:col>3</xdr:col>
      <xdr:colOff>558800</xdr:colOff>
      <xdr:row>10</xdr:row>
      <xdr:rowOff>0</xdr:rowOff>
    </xdr:to>
    <xdr:pic>
      <xdr:nvPicPr>
        <xdr:cNvPr id="4" name="Picture 3" descr="Награда">
          <a:extLst>
            <a:ext uri="{FF2B5EF4-FFF2-40B4-BE49-F238E27FC236}">
              <a16:creationId xmlns:a16="http://schemas.microsoft.com/office/drawing/2014/main" id="{A30E431C-7B08-994B-997F-7240FF141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0" y="349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10</xdr:row>
      <xdr:rowOff>25400</xdr:rowOff>
    </xdr:from>
    <xdr:to>
      <xdr:col>4</xdr:col>
      <xdr:colOff>558800</xdr:colOff>
      <xdr:row>12</xdr:row>
      <xdr:rowOff>0</xdr:rowOff>
    </xdr:to>
    <xdr:pic>
      <xdr:nvPicPr>
        <xdr:cNvPr id="5" name="Picture 4" descr="Награда">
          <a:extLst>
            <a:ext uri="{FF2B5EF4-FFF2-40B4-BE49-F238E27FC236}">
              <a16:creationId xmlns:a16="http://schemas.microsoft.com/office/drawing/2014/main" id="{2EEB2CDF-9CFE-BB4E-A3E5-F1EEAD742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39624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12</xdr:row>
      <xdr:rowOff>25400</xdr:rowOff>
    </xdr:from>
    <xdr:to>
      <xdr:col>5</xdr:col>
      <xdr:colOff>558800</xdr:colOff>
      <xdr:row>14</xdr:row>
      <xdr:rowOff>0</xdr:rowOff>
    </xdr:to>
    <xdr:pic>
      <xdr:nvPicPr>
        <xdr:cNvPr id="6" name="Picture 5" descr="Награда">
          <a:extLst>
            <a:ext uri="{FF2B5EF4-FFF2-40B4-BE49-F238E27FC236}">
              <a16:creationId xmlns:a16="http://schemas.microsoft.com/office/drawing/2014/main" id="{3CF69579-72BD-8C4D-B595-8F7C5482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4432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14</xdr:row>
      <xdr:rowOff>25400</xdr:rowOff>
    </xdr:from>
    <xdr:to>
      <xdr:col>6</xdr:col>
      <xdr:colOff>558800</xdr:colOff>
      <xdr:row>16</xdr:row>
      <xdr:rowOff>0</xdr:rowOff>
    </xdr:to>
    <xdr:pic>
      <xdr:nvPicPr>
        <xdr:cNvPr id="7" name="Picture 6" descr="Награда">
          <a:extLst>
            <a:ext uri="{FF2B5EF4-FFF2-40B4-BE49-F238E27FC236}">
              <a16:creationId xmlns:a16="http://schemas.microsoft.com/office/drawing/2014/main" id="{C8A2814A-5463-C641-B53C-AEF22F8C2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490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520700</xdr:colOff>
      <xdr:row>0</xdr:row>
      <xdr:rowOff>50800</xdr:rowOff>
    </xdr:from>
    <xdr:to>
      <xdr:col>8</xdr:col>
      <xdr:colOff>647700</xdr:colOff>
      <xdr:row>0</xdr:row>
      <xdr:rowOff>711200</xdr:rowOff>
    </xdr:to>
    <xdr:pic>
      <xdr:nvPicPr>
        <xdr:cNvPr id="8" name="Рисунок 13" descr="UTK2.jpg">
          <a:extLst>
            <a:ext uri="{FF2B5EF4-FFF2-40B4-BE49-F238E27FC236}">
              <a16:creationId xmlns:a16="http://schemas.microsoft.com/office/drawing/2014/main" id="{CAC0C2F8-4C7A-504C-ABEB-6FB57E13D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93D5988E-4054-504F-A154-D08EC372E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C27EDD31-4D61-334F-BFA5-6C4BBA57A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2912420F-E2B5-404E-99D9-D80A30EC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84C7706E-F912-0641-B855-E901207D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9BA42320-D9DA-E748-B4A4-68432945C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3990D0FC-7237-5049-AD1B-FCDF5E37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BB72B999-0B31-B14F-B6A7-59A18EE52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306916E7-0D9C-C34E-AEC7-026281E0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DF169F43-E06E-FB45-A9A4-E1305BC9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F3A7293A-650D-3F44-851D-EA9250A57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F8CA8163-09D1-7945-9A5F-81004BA7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81540797-0502-D546-BD77-CF1B30ACE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AF6AE779-C0E6-864B-95F7-D7FD401B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471610D7-32F8-5A4C-9BC3-C008D2443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1817F9AB-EDE2-B14E-807E-2ACDDFB7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670AD83F-CEA7-774F-9D1E-64CE43465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7255AE6A-7592-AB4F-B0F2-80EBA7A05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F1830DEB-7DD2-3340-BF44-A51DB0709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34</xdr:row>
      <xdr:rowOff>114300</xdr:rowOff>
    </xdr:from>
    <xdr:to>
      <xdr:col>2</xdr:col>
      <xdr:colOff>596900</xdr:colOff>
      <xdr:row>35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85A0BC86-ECDB-5544-A1BE-6314A746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74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36</xdr:row>
      <xdr:rowOff>114300</xdr:rowOff>
    </xdr:from>
    <xdr:to>
      <xdr:col>3</xdr:col>
      <xdr:colOff>596900</xdr:colOff>
      <xdr:row>37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92A6FF69-DC0C-1B44-B7F3-8AF4CEF68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238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114300</xdr:rowOff>
    </xdr:from>
    <xdr:to>
      <xdr:col>4</xdr:col>
      <xdr:colOff>596900</xdr:colOff>
      <xdr:row>39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216360C6-2D0D-1746-971B-8824BAE27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301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34</xdr:row>
      <xdr:rowOff>114300</xdr:rowOff>
    </xdr:from>
    <xdr:to>
      <xdr:col>9</xdr:col>
      <xdr:colOff>584200</xdr:colOff>
      <xdr:row>35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7E534BC9-34B1-AF46-ACDC-A46878D6C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174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114300</xdr:rowOff>
    </xdr:from>
    <xdr:to>
      <xdr:col>10</xdr:col>
      <xdr:colOff>584200</xdr:colOff>
      <xdr:row>37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4280993F-5A7F-664A-BFE4-1FDD673A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238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114300</xdr:rowOff>
    </xdr:from>
    <xdr:to>
      <xdr:col>11</xdr:col>
      <xdr:colOff>584200</xdr:colOff>
      <xdr:row>39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B30B6F6D-AA06-C54A-9979-A3F2C8BA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01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66A3CDCC-33C8-6C4E-A556-650D13386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E009BF3B-9A23-1B4A-9E45-9C77A2EC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ons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ОСНОВА"/>
      <sheetName val="3 5 7"/>
      <sheetName val="9 МЕСТО"/>
      <sheetName val="17 МЕСТО"/>
      <sheetName val="ВОСКРЕСЕНЬЕ"/>
      <sheetName val="СУББОТА"/>
      <sheetName val="ПЯТНИЦА"/>
      <sheetName val="Группа на 4"/>
      <sheetName val="Группа на 6"/>
      <sheetName val="Сетка 32"/>
      <sheetName val="Сетка 16 "/>
      <sheetName val="9-16"/>
      <sheetName val="17-24"/>
      <sheetName val="25-32"/>
      <sheetName val="Сетка 8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Lions Cup'22</v>
          </cell>
        </row>
        <row r="11">
          <cell r="A11" t="str">
            <v>Tennis Park, Киев</v>
          </cell>
        </row>
        <row r="15">
          <cell r="A15" t="str">
            <v>18-20 февраля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A066-A9B2-C14D-A47C-44EA53592124}">
  <sheetPr>
    <pageSetUpPr fitToPage="1"/>
  </sheetPr>
  <dimension ref="A1:Q79"/>
  <sheetViews>
    <sheetView showGridLines="0" showZeros="0" tabSelected="1" topLeftCell="A11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8" customWidth="1"/>
    <col min="10" max="10" width="10.6640625" customWidth="1"/>
    <col min="11" max="11" width="1.6640625" style="118" customWidth="1"/>
    <col min="12" max="12" width="10.6640625" customWidth="1"/>
    <col min="13" max="13" width="1.6640625" style="119" customWidth="1"/>
    <col min="14" max="14" width="10.6640625" customWidth="1"/>
    <col min="15" max="15" width="1.6640625" style="118" customWidth="1"/>
    <col min="16" max="16" width="10.6640625" customWidth="1"/>
    <col min="17" max="17" width="1.6640625" style="11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7" customFormat="1" ht="54" customHeight="1" x14ac:dyDescent="0.2">
      <c r="A1" s="131" t="str">
        <f>[1]Информация!$A$9</f>
        <v>Lions Cup'22</v>
      </c>
      <c r="B1" s="131"/>
      <c r="C1" s="131"/>
      <c r="D1" s="131"/>
      <c r="E1" s="131"/>
      <c r="F1" s="131"/>
      <c r="G1" s="131"/>
      <c r="H1" s="131"/>
      <c r="I1" s="131"/>
      <c r="J1" s="131"/>
      <c r="K1" s="48"/>
      <c r="L1" s="132" t="s">
        <v>1</v>
      </c>
      <c r="M1"/>
      <c r="N1"/>
      <c r="O1"/>
      <c r="Q1" s="48"/>
    </row>
    <row r="2" spans="1:17" s="57" customFormat="1" ht="12" customHeight="1" x14ac:dyDescent="0.15">
      <c r="A2" s="51" t="s">
        <v>71</v>
      </c>
      <c r="B2" s="51"/>
      <c r="C2" s="51"/>
      <c r="D2" s="51"/>
      <c r="E2" s="51"/>
      <c r="F2" s="51" t="s">
        <v>3</v>
      </c>
      <c r="G2" s="51"/>
      <c r="H2" s="51"/>
      <c r="I2" s="52"/>
      <c r="J2" s="53"/>
      <c r="K2" s="54"/>
      <c r="L2" s="55"/>
      <c r="M2" s="52"/>
      <c r="N2" s="51"/>
      <c r="O2" s="52"/>
      <c r="P2" s="51"/>
      <c r="Q2" s="56" t="s">
        <v>4</v>
      </c>
    </row>
    <row r="3" spans="1:17" s="65" customFormat="1" ht="15" customHeight="1" thickBot="1" x14ac:dyDescent="0.2">
      <c r="A3" s="58" t="str">
        <f>[1]Информация!$A$15</f>
        <v>18-20 февраля</v>
      </c>
      <c r="B3" s="59"/>
      <c r="C3" s="59"/>
      <c r="D3" s="59"/>
      <c r="E3" s="59"/>
      <c r="F3" s="58" t="str">
        <f>[1]Информация!$A$11</f>
        <v>Tennis Park, Киев</v>
      </c>
      <c r="G3" s="59"/>
      <c r="H3" s="59"/>
      <c r="I3" s="60"/>
      <c r="J3" s="61">
        <f>[1]Информация!$A$13</f>
        <v>0</v>
      </c>
      <c r="K3" s="62"/>
      <c r="L3" s="63"/>
      <c r="M3" s="60"/>
      <c r="N3" s="59"/>
      <c r="O3" s="60"/>
      <c r="P3" s="59"/>
      <c r="Q3" s="64" t="str">
        <f>[1]Информация!$A$17</f>
        <v>Елена Андреева</v>
      </c>
    </row>
    <row r="4" spans="1:17" s="57" customFormat="1" ht="11" x14ac:dyDescent="0.15">
      <c r="A4" s="66"/>
      <c r="B4" s="67"/>
      <c r="C4" s="67" t="s">
        <v>82</v>
      </c>
      <c r="D4" s="67" t="s">
        <v>83</v>
      </c>
      <c r="E4" s="68" t="s">
        <v>72</v>
      </c>
      <c r="F4" s="68" t="s">
        <v>73</v>
      </c>
      <c r="G4" s="68"/>
      <c r="H4" s="67" t="s">
        <v>74</v>
      </c>
      <c r="I4" s="69"/>
      <c r="J4" s="67"/>
      <c r="K4" s="69"/>
      <c r="L4" s="67"/>
      <c r="M4" s="69"/>
      <c r="N4" s="67"/>
      <c r="O4" s="69"/>
      <c r="P4" s="67"/>
      <c r="Q4" s="52"/>
    </row>
    <row r="5" spans="1:17" s="57" customFormat="1" ht="3.75" customHeight="1" x14ac:dyDescent="0.15">
      <c r="A5" s="70"/>
      <c r="B5" s="71"/>
      <c r="C5" s="71"/>
      <c r="D5" s="71"/>
      <c r="E5" s="72"/>
      <c r="F5" s="72"/>
      <c r="G5" s="73"/>
      <c r="H5" s="72"/>
      <c r="I5" s="74"/>
      <c r="J5" s="71"/>
      <c r="K5" s="74"/>
      <c r="L5" s="71"/>
      <c r="M5" s="74"/>
      <c r="N5" s="71"/>
      <c r="O5" s="74"/>
      <c r="P5" s="71"/>
      <c r="Q5" s="75"/>
    </row>
    <row r="6" spans="1:17" s="86" customFormat="1" ht="10" customHeight="1" x14ac:dyDescent="0.15">
      <c r="A6" s="76">
        <v>1</v>
      </c>
      <c r="B6" s="77"/>
      <c r="C6" s="78"/>
      <c r="D6" s="133">
        <v>1</v>
      </c>
      <c r="E6" s="81" t="s">
        <v>27</v>
      </c>
      <c r="F6" s="81"/>
      <c r="G6" s="82"/>
      <c r="H6" s="81"/>
      <c r="I6" s="83"/>
      <c r="J6" s="84"/>
      <c r="K6" s="85"/>
      <c r="L6" s="84"/>
      <c r="M6" s="85"/>
      <c r="N6" s="84"/>
      <c r="O6" s="85"/>
      <c r="P6" s="84"/>
      <c r="Q6" s="85"/>
    </row>
    <row r="7" spans="1:17" s="86" customFormat="1" ht="11.25" customHeight="1" x14ac:dyDescent="0.15">
      <c r="A7" s="76"/>
      <c r="B7" s="87"/>
      <c r="C7" s="87"/>
      <c r="D7" s="87"/>
      <c r="E7" s="81" t="s">
        <v>29</v>
      </c>
      <c r="F7" s="81"/>
      <c r="G7" s="82"/>
      <c r="H7" s="81"/>
      <c r="I7" s="88"/>
      <c r="J7" s="89" t="str">
        <f>IF(I7="a",E6,IF(I7="b",E8,""))</f>
        <v/>
      </c>
      <c r="K7" s="85"/>
      <c r="L7" s="84"/>
      <c r="M7" s="85"/>
      <c r="N7" s="84"/>
      <c r="O7" s="90"/>
      <c r="P7" s="91"/>
      <c r="Q7" s="91"/>
    </row>
    <row r="8" spans="1:17" s="86" customFormat="1" ht="10" customHeight="1" x14ac:dyDescent="0.15">
      <c r="A8" s="76"/>
      <c r="B8" s="76"/>
      <c r="C8" s="76"/>
      <c r="D8" s="76"/>
      <c r="E8" s="84"/>
      <c r="F8" s="84"/>
      <c r="H8" s="84"/>
      <c r="I8" s="92"/>
      <c r="J8" s="134" t="s">
        <v>27</v>
      </c>
      <c r="K8" s="94"/>
      <c r="L8" s="84"/>
      <c r="M8" s="85"/>
      <c r="N8" s="84"/>
      <c r="O8" s="85"/>
      <c r="P8" s="84"/>
      <c r="Q8" s="85"/>
    </row>
    <row r="9" spans="1:17" s="86" customFormat="1" ht="10" customHeight="1" x14ac:dyDescent="0.15">
      <c r="A9" s="76"/>
      <c r="B9" s="76"/>
      <c r="C9" s="76"/>
      <c r="D9" s="76"/>
      <c r="E9" s="84"/>
      <c r="F9" s="84"/>
      <c r="H9" s="84"/>
      <c r="I9" s="92"/>
      <c r="J9" s="135" t="s">
        <v>29</v>
      </c>
      <c r="K9" s="96"/>
      <c r="L9" s="84"/>
      <c r="M9" s="85"/>
      <c r="N9" s="84"/>
      <c r="O9" s="85"/>
      <c r="P9" s="84"/>
      <c r="Q9" s="85"/>
    </row>
    <row r="10" spans="1:17" s="86" customFormat="1" ht="10" customHeight="1" x14ac:dyDescent="0.15">
      <c r="A10" s="76">
        <v>2</v>
      </c>
      <c r="B10" s="77"/>
      <c r="C10" s="78"/>
      <c r="D10" s="79"/>
      <c r="E10" s="97" t="s">
        <v>11</v>
      </c>
      <c r="F10" s="97"/>
      <c r="G10" s="98"/>
      <c r="H10" s="97"/>
      <c r="I10" s="99"/>
      <c r="J10" s="84">
        <v>81</v>
      </c>
      <c r="K10" s="100"/>
      <c r="L10" s="101"/>
      <c r="M10" s="94"/>
      <c r="N10" s="84"/>
      <c r="O10" s="85"/>
      <c r="P10" s="84"/>
      <c r="Q10" s="85"/>
    </row>
    <row r="11" spans="1:17" s="86" customFormat="1" ht="10" customHeight="1" x14ac:dyDescent="0.15">
      <c r="A11" s="76"/>
      <c r="B11" s="87"/>
      <c r="C11" s="87"/>
      <c r="D11" s="87"/>
      <c r="E11" s="97" t="s">
        <v>13</v>
      </c>
      <c r="F11" s="97"/>
      <c r="G11" s="98"/>
      <c r="H11" s="97"/>
      <c r="I11" s="102"/>
      <c r="J11" s="84"/>
      <c r="K11" s="100"/>
      <c r="L11" s="103"/>
      <c r="M11" s="104"/>
      <c r="N11" s="84"/>
      <c r="O11" s="85"/>
      <c r="P11" s="84"/>
      <c r="Q11" s="85"/>
    </row>
    <row r="12" spans="1:17" s="86" customFormat="1" ht="10" customHeight="1" x14ac:dyDescent="0.15">
      <c r="A12" s="76"/>
      <c r="B12" s="76"/>
      <c r="C12" s="76"/>
      <c r="D12" s="105"/>
      <c r="E12" s="84"/>
      <c r="F12" s="84"/>
      <c r="H12" s="84"/>
      <c r="I12" s="106"/>
      <c r="J12" s="84"/>
      <c r="K12" s="100"/>
      <c r="L12" s="93" t="s">
        <v>30</v>
      </c>
      <c r="M12" s="85"/>
      <c r="N12" s="84"/>
      <c r="O12" s="85"/>
      <c r="P12" s="84"/>
      <c r="Q12" s="85"/>
    </row>
    <row r="13" spans="1:17" s="86" customFormat="1" ht="10" customHeight="1" x14ac:dyDescent="0.15">
      <c r="A13" s="76"/>
      <c r="B13" s="76"/>
      <c r="C13" s="76"/>
      <c r="D13" s="105"/>
      <c r="E13" s="84"/>
      <c r="F13" s="84"/>
      <c r="H13" s="84"/>
      <c r="I13" s="106"/>
      <c r="J13" s="136"/>
      <c r="K13" s="137"/>
      <c r="L13" s="95" t="s">
        <v>32</v>
      </c>
      <c r="M13" s="96"/>
      <c r="N13" s="84"/>
      <c r="O13" s="85"/>
      <c r="P13" s="84"/>
      <c r="Q13" s="85"/>
    </row>
    <row r="14" spans="1:17" s="86" customFormat="1" ht="10" customHeight="1" x14ac:dyDescent="0.15">
      <c r="A14" s="76">
        <v>3</v>
      </c>
      <c r="B14" s="77"/>
      <c r="C14" s="78"/>
      <c r="D14" s="79"/>
      <c r="E14" s="138" t="s">
        <v>46</v>
      </c>
      <c r="F14" s="97"/>
      <c r="G14" s="98"/>
      <c r="H14" s="97"/>
      <c r="I14" s="107"/>
      <c r="K14" s="100"/>
      <c r="L14" s="139">
        <v>86</v>
      </c>
      <c r="M14" s="100"/>
      <c r="N14" s="101"/>
      <c r="O14" s="85"/>
      <c r="P14" s="84"/>
      <c r="Q14" s="85"/>
    </row>
    <row r="15" spans="1:17" s="86" customFormat="1" ht="10" customHeight="1" x14ac:dyDescent="0.15">
      <c r="A15" s="76"/>
      <c r="B15" s="87"/>
      <c r="C15" s="87"/>
      <c r="D15" s="87"/>
      <c r="E15" s="138" t="s">
        <v>48</v>
      </c>
      <c r="F15" s="97"/>
      <c r="G15" s="98"/>
      <c r="H15" s="97"/>
      <c r="I15" s="102"/>
      <c r="J15" s="89"/>
      <c r="K15" s="100"/>
      <c r="L15" s="84"/>
      <c r="M15" s="100"/>
      <c r="N15" s="84"/>
      <c r="O15" s="85"/>
      <c r="P15" s="84"/>
      <c r="Q15" s="85"/>
    </row>
    <row r="16" spans="1:17" s="86" customFormat="1" ht="10" customHeight="1" x14ac:dyDescent="0.15">
      <c r="A16" s="76"/>
      <c r="B16" s="76"/>
      <c r="C16" s="76"/>
      <c r="D16" s="105"/>
      <c r="E16" s="84"/>
      <c r="F16" s="84"/>
      <c r="H16" s="84"/>
      <c r="I16" s="92"/>
      <c r="J16" s="93" t="s">
        <v>30</v>
      </c>
      <c r="K16" s="109"/>
      <c r="L16" s="84"/>
      <c r="M16" s="100"/>
      <c r="N16" s="84"/>
      <c r="O16" s="85"/>
      <c r="P16" s="84"/>
      <c r="Q16" s="85"/>
    </row>
    <row r="17" spans="1:17" s="86" customFormat="1" ht="10" customHeight="1" x14ac:dyDescent="0.15">
      <c r="A17" s="76"/>
      <c r="B17" s="76"/>
      <c r="C17" s="76"/>
      <c r="D17" s="105"/>
      <c r="E17" s="84"/>
      <c r="F17" s="84"/>
      <c r="H17" s="84"/>
      <c r="I17" s="92"/>
      <c r="J17" s="95" t="s">
        <v>32</v>
      </c>
      <c r="K17" s="102"/>
      <c r="L17" s="84"/>
      <c r="M17" s="100"/>
      <c r="N17" s="84"/>
      <c r="O17" s="85"/>
      <c r="P17" s="84"/>
      <c r="Q17" s="85"/>
    </row>
    <row r="18" spans="1:17" s="86" customFormat="1" ht="10" customHeight="1" x14ac:dyDescent="0.15">
      <c r="A18" s="76">
        <v>4</v>
      </c>
      <c r="B18" s="77"/>
      <c r="C18" s="78"/>
      <c r="D18" s="79"/>
      <c r="E18" s="97" t="s">
        <v>30</v>
      </c>
      <c r="F18" s="97"/>
      <c r="G18" s="98"/>
      <c r="H18" s="97"/>
      <c r="I18" s="99"/>
      <c r="J18" s="84">
        <v>84</v>
      </c>
      <c r="K18" s="85"/>
      <c r="L18" s="101"/>
      <c r="M18" s="109"/>
      <c r="N18" s="84"/>
      <c r="O18" s="85"/>
      <c r="P18" s="84"/>
      <c r="Q18" s="85"/>
    </row>
    <row r="19" spans="1:17" s="86" customFormat="1" ht="11.25" customHeight="1" x14ac:dyDescent="0.15">
      <c r="A19" s="76"/>
      <c r="B19" s="87"/>
      <c r="C19" s="87"/>
      <c r="D19" s="87"/>
      <c r="E19" s="97" t="s">
        <v>32</v>
      </c>
      <c r="F19" s="97"/>
      <c r="G19" s="98"/>
      <c r="H19" s="97"/>
      <c r="I19" s="102"/>
      <c r="J19" s="84"/>
      <c r="K19" s="85"/>
      <c r="L19" s="103"/>
      <c r="M19" s="110"/>
      <c r="N19" s="84"/>
      <c r="O19" s="85"/>
      <c r="P19" s="84"/>
      <c r="Q19" s="85"/>
    </row>
    <row r="20" spans="1:17" s="86" customFormat="1" ht="10" customHeight="1" x14ac:dyDescent="0.15">
      <c r="A20" s="76"/>
      <c r="B20" s="76"/>
      <c r="C20" s="76"/>
      <c r="D20" s="76"/>
      <c r="E20" s="84"/>
      <c r="F20" s="84"/>
      <c r="H20" s="84"/>
      <c r="I20" s="106"/>
      <c r="J20" s="84"/>
      <c r="K20" s="85"/>
      <c r="L20" s="84"/>
      <c r="M20" s="100"/>
      <c r="N20" s="93" t="s">
        <v>30</v>
      </c>
      <c r="O20" s="85"/>
      <c r="P20" s="84"/>
      <c r="Q20" s="85"/>
    </row>
    <row r="21" spans="1:17" s="86" customFormat="1" ht="10" customHeight="1" x14ac:dyDescent="0.15">
      <c r="A21" s="76"/>
      <c r="B21" s="76"/>
      <c r="C21" s="76"/>
      <c r="D21" s="76"/>
      <c r="E21" s="84"/>
      <c r="F21" s="84"/>
      <c r="H21" s="84"/>
      <c r="I21" s="106"/>
      <c r="J21" s="84"/>
      <c r="K21" s="85"/>
      <c r="L21" s="84"/>
      <c r="M21" s="92"/>
      <c r="N21" s="95" t="s">
        <v>32</v>
      </c>
      <c r="O21" s="96"/>
      <c r="P21" s="84"/>
      <c r="Q21" s="85"/>
    </row>
    <row r="22" spans="1:17" s="86" customFormat="1" ht="10" customHeight="1" x14ac:dyDescent="0.15">
      <c r="A22" s="76">
        <v>5</v>
      </c>
      <c r="B22" s="77"/>
      <c r="C22" s="78"/>
      <c r="D22" s="133">
        <v>4</v>
      </c>
      <c r="E22" s="81" t="s">
        <v>12</v>
      </c>
      <c r="F22" s="81"/>
      <c r="G22" s="82"/>
      <c r="H22" s="81"/>
      <c r="I22" s="83"/>
      <c r="J22" s="84"/>
      <c r="K22" s="85"/>
      <c r="M22" s="108"/>
      <c r="N22" s="84">
        <v>85</v>
      </c>
      <c r="O22" s="100"/>
      <c r="P22" s="84"/>
      <c r="Q22" s="85"/>
    </row>
    <row r="23" spans="1:17" s="86" customFormat="1" ht="10" customHeight="1" x14ac:dyDescent="0.15">
      <c r="A23" s="76"/>
      <c r="B23" s="87"/>
      <c r="C23" s="87"/>
      <c r="D23" s="87"/>
      <c r="E23" s="81" t="s">
        <v>14</v>
      </c>
      <c r="F23" s="81"/>
      <c r="G23" s="82"/>
      <c r="H23" s="81"/>
      <c r="I23" s="88"/>
      <c r="J23" s="89"/>
      <c r="K23" s="85"/>
      <c r="L23" s="84"/>
      <c r="M23" s="100"/>
      <c r="N23" s="84"/>
      <c r="O23" s="100"/>
      <c r="P23" s="84"/>
      <c r="Q23" s="85"/>
    </row>
    <row r="24" spans="1:17" s="86" customFormat="1" ht="10" customHeight="1" x14ac:dyDescent="0.15">
      <c r="A24" s="76"/>
      <c r="B24" s="76"/>
      <c r="C24" s="76"/>
      <c r="D24" s="76"/>
      <c r="E24" s="84"/>
      <c r="F24" s="84"/>
      <c r="H24" s="84"/>
      <c r="I24" s="92"/>
      <c r="J24" s="93" t="s">
        <v>42</v>
      </c>
      <c r="K24" s="94"/>
      <c r="L24" s="84"/>
      <c r="M24" s="100"/>
      <c r="N24" s="84"/>
      <c r="O24" s="100"/>
      <c r="P24" s="84"/>
      <c r="Q24" s="85"/>
    </row>
    <row r="25" spans="1:17" s="86" customFormat="1" ht="10" customHeight="1" x14ac:dyDescent="0.15">
      <c r="A25" s="76"/>
      <c r="B25" s="76"/>
      <c r="C25" s="76"/>
      <c r="D25" s="76"/>
      <c r="E25" s="84"/>
      <c r="F25" s="84"/>
      <c r="H25" s="84"/>
      <c r="I25" s="92"/>
      <c r="J25" s="95" t="s">
        <v>44</v>
      </c>
      <c r="K25" s="96"/>
      <c r="L25" s="84"/>
      <c r="M25" s="100"/>
      <c r="N25" s="84"/>
      <c r="O25" s="100"/>
      <c r="P25" s="84"/>
      <c r="Q25" s="85"/>
    </row>
    <row r="26" spans="1:17" s="86" customFormat="1" ht="10" customHeight="1" x14ac:dyDescent="0.15">
      <c r="A26" s="76">
        <v>6</v>
      </c>
      <c r="B26" s="77"/>
      <c r="C26" s="78"/>
      <c r="D26" s="79"/>
      <c r="E26" s="97" t="s">
        <v>42</v>
      </c>
      <c r="F26" s="97"/>
      <c r="G26" s="98"/>
      <c r="H26" s="97"/>
      <c r="I26" s="99"/>
      <c r="J26" s="84">
        <v>85</v>
      </c>
      <c r="K26" s="100"/>
      <c r="L26" s="101"/>
      <c r="M26" s="109"/>
      <c r="N26" s="84"/>
      <c r="O26" s="100"/>
      <c r="P26" s="84"/>
      <c r="Q26" s="85"/>
    </row>
    <row r="27" spans="1:17" s="86" customFormat="1" ht="10" customHeight="1" x14ac:dyDescent="0.15">
      <c r="A27" s="76"/>
      <c r="B27" s="87"/>
      <c r="C27" s="87"/>
      <c r="D27" s="87"/>
      <c r="E27" s="97" t="s">
        <v>44</v>
      </c>
      <c r="F27" s="97"/>
      <c r="G27" s="98"/>
      <c r="H27" s="97"/>
      <c r="I27" s="102"/>
      <c r="J27" s="84"/>
      <c r="K27" s="100"/>
      <c r="L27" s="103"/>
      <c r="M27" s="110"/>
      <c r="N27" s="84"/>
      <c r="O27" s="100"/>
      <c r="P27" s="84"/>
      <c r="Q27" s="85"/>
    </row>
    <row r="28" spans="1:17" s="86" customFormat="1" ht="10" customHeight="1" x14ac:dyDescent="0.15">
      <c r="A28" s="76"/>
      <c r="B28" s="76"/>
      <c r="C28" s="76"/>
      <c r="D28" s="105"/>
      <c r="E28" s="84"/>
      <c r="F28" s="84"/>
      <c r="H28" s="84"/>
      <c r="I28" s="106"/>
      <c r="J28" s="84"/>
      <c r="K28" s="100"/>
      <c r="L28" s="134" t="s">
        <v>62</v>
      </c>
      <c r="M28" s="100"/>
      <c r="N28" s="84"/>
      <c r="O28" s="100"/>
      <c r="P28" s="84"/>
      <c r="Q28" s="85"/>
    </row>
    <row r="29" spans="1:17" s="86" customFormat="1" ht="10" customHeight="1" x14ac:dyDescent="0.15">
      <c r="A29" s="76"/>
      <c r="B29" s="76"/>
      <c r="C29" s="76"/>
      <c r="D29" s="105"/>
      <c r="E29" s="84"/>
      <c r="F29" s="84"/>
      <c r="H29" s="84"/>
      <c r="I29" s="106"/>
      <c r="J29" s="140"/>
      <c r="K29" s="137"/>
      <c r="L29" s="135" t="s">
        <v>64</v>
      </c>
      <c r="M29" s="102"/>
      <c r="N29" s="84"/>
      <c r="O29" s="100"/>
      <c r="P29" s="84"/>
      <c r="Q29" s="85"/>
    </row>
    <row r="30" spans="1:17" s="86" customFormat="1" ht="10" customHeight="1" x14ac:dyDescent="0.15">
      <c r="A30" s="76">
        <v>7</v>
      </c>
      <c r="B30" s="77"/>
      <c r="C30" s="78"/>
      <c r="D30" s="79"/>
      <c r="E30" s="138" t="s">
        <v>62</v>
      </c>
      <c r="F30" s="97"/>
      <c r="G30" s="98"/>
      <c r="H30" s="97"/>
      <c r="I30" s="107"/>
      <c r="K30" s="100"/>
      <c r="L30" s="84">
        <v>85</v>
      </c>
      <c r="M30" s="85"/>
      <c r="N30" s="101"/>
      <c r="O30" s="100"/>
      <c r="P30" s="84"/>
      <c r="Q30" s="85"/>
    </row>
    <row r="31" spans="1:17" s="86" customFormat="1" ht="10" customHeight="1" x14ac:dyDescent="0.15">
      <c r="A31" s="76"/>
      <c r="B31" s="87"/>
      <c r="C31" s="87"/>
      <c r="D31" s="87"/>
      <c r="E31" s="138" t="s">
        <v>64</v>
      </c>
      <c r="F31" s="97"/>
      <c r="G31" s="98"/>
      <c r="H31" s="97"/>
      <c r="I31" s="102"/>
      <c r="J31" s="89"/>
      <c r="K31" s="100"/>
      <c r="L31" s="84"/>
      <c r="M31" s="85"/>
      <c r="N31" s="84"/>
      <c r="O31" s="100"/>
      <c r="P31" s="84"/>
      <c r="Q31" s="85"/>
    </row>
    <row r="32" spans="1:17" s="86" customFormat="1" ht="10" customHeight="1" x14ac:dyDescent="0.15">
      <c r="A32" s="76"/>
      <c r="B32" s="76"/>
      <c r="C32" s="76"/>
      <c r="D32" s="105"/>
      <c r="E32" s="84"/>
      <c r="F32" s="84"/>
      <c r="H32" s="84"/>
      <c r="I32" s="92"/>
      <c r="J32" s="134" t="s">
        <v>62</v>
      </c>
      <c r="K32" s="109"/>
      <c r="L32" s="84"/>
      <c r="M32" s="85"/>
      <c r="N32" s="84"/>
      <c r="O32" s="100"/>
      <c r="P32" s="84"/>
      <c r="Q32" s="85"/>
    </row>
    <row r="33" spans="1:17" s="86" customFormat="1" ht="10" customHeight="1" x14ac:dyDescent="0.15">
      <c r="A33" s="76"/>
      <c r="B33" s="76"/>
      <c r="C33" s="76"/>
      <c r="D33" s="105"/>
      <c r="E33" s="84"/>
      <c r="F33" s="84"/>
      <c r="H33" s="84"/>
      <c r="I33" s="92"/>
      <c r="J33" s="135" t="s">
        <v>64</v>
      </c>
      <c r="K33" s="102"/>
      <c r="L33" s="84"/>
      <c r="M33" s="85"/>
      <c r="N33" s="84"/>
      <c r="O33" s="100"/>
      <c r="P33" s="84"/>
      <c r="Q33" s="85"/>
    </row>
    <row r="34" spans="1:17" s="86" customFormat="1" ht="10" customHeight="1" x14ac:dyDescent="0.15">
      <c r="A34" s="76">
        <v>8</v>
      </c>
      <c r="B34" s="77"/>
      <c r="C34" s="78"/>
      <c r="D34" s="79"/>
      <c r="E34" s="97" t="s">
        <v>61</v>
      </c>
      <c r="F34" s="97"/>
      <c r="G34" s="98"/>
      <c r="H34" s="97"/>
      <c r="I34" s="99"/>
      <c r="J34" s="84">
        <v>82</v>
      </c>
      <c r="K34" s="85"/>
      <c r="L34" s="101"/>
      <c r="M34" s="94"/>
      <c r="N34" s="84"/>
      <c r="O34" s="100"/>
      <c r="P34" s="84"/>
      <c r="Q34" s="85"/>
    </row>
    <row r="35" spans="1:17" s="86" customFormat="1" ht="10" customHeight="1" x14ac:dyDescent="0.15">
      <c r="A35" s="76"/>
      <c r="B35" s="87"/>
      <c r="C35" s="87"/>
      <c r="D35" s="87"/>
      <c r="E35" s="97" t="s">
        <v>63</v>
      </c>
      <c r="F35" s="97"/>
      <c r="G35" s="98"/>
      <c r="H35" s="97"/>
      <c r="I35" s="102"/>
      <c r="J35" s="84"/>
      <c r="K35" s="85"/>
      <c r="L35" s="103"/>
      <c r="M35" s="104"/>
      <c r="N35" s="84"/>
      <c r="O35" s="100"/>
      <c r="P35" s="84"/>
      <c r="Q35" s="85"/>
    </row>
    <row r="36" spans="1:17" s="86" customFormat="1" ht="10" customHeight="1" x14ac:dyDescent="0.15">
      <c r="A36" s="76"/>
      <c r="B36" s="76"/>
      <c r="C36" s="76"/>
      <c r="D36" s="105"/>
      <c r="E36" s="84"/>
      <c r="F36" s="84"/>
      <c r="H36" s="84"/>
      <c r="I36" s="106"/>
      <c r="J36" s="84"/>
      <c r="K36" s="85"/>
      <c r="L36" s="84"/>
      <c r="M36" s="85"/>
      <c r="N36" s="85"/>
      <c r="O36" s="100"/>
      <c r="P36" s="134" t="s">
        <v>47</v>
      </c>
      <c r="Q36" s="85"/>
    </row>
    <row r="37" spans="1:17" s="86" customFormat="1" ht="10" customHeight="1" x14ac:dyDescent="0.15">
      <c r="A37" s="76"/>
      <c r="B37" s="76"/>
      <c r="C37" s="76"/>
      <c r="D37" s="105"/>
      <c r="E37" s="84"/>
      <c r="F37" s="84"/>
      <c r="H37" s="84"/>
      <c r="I37" s="106"/>
      <c r="J37" s="84"/>
      <c r="K37" s="85"/>
      <c r="L37" s="84"/>
      <c r="M37" s="85"/>
      <c r="N37" s="114"/>
      <c r="O37" s="92"/>
      <c r="P37" s="135" t="s">
        <v>49</v>
      </c>
      <c r="Q37" s="141"/>
    </row>
    <row r="38" spans="1:17" s="86" customFormat="1" ht="10" customHeight="1" x14ac:dyDescent="0.15">
      <c r="A38" s="76">
        <v>9</v>
      </c>
      <c r="B38" s="77"/>
      <c r="C38" s="78"/>
      <c r="D38" s="79"/>
      <c r="E38" s="138" t="s">
        <v>47</v>
      </c>
      <c r="F38" s="97"/>
      <c r="G38" s="98"/>
      <c r="H38" s="97"/>
      <c r="I38" s="107"/>
      <c r="J38" s="84"/>
      <c r="K38" s="85"/>
      <c r="L38" s="84"/>
      <c r="M38" s="85"/>
      <c r="O38" s="108"/>
      <c r="P38" s="101">
        <v>84</v>
      </c>
      <c r="Q38" s="85"/>
    </row>
    <row r="39" spans="1:17" s="86" customFormat="1" ht="10" customHeight="1" x14ac:dyDescent="0.15">
      <c r="A39" s="76"/>
      <c r="B39" s="87"/>
      <c r="C39" s="87"/>
      <c r="D39" s="87"/>
      <c r="E39" s="138" t="s">
        <v>49</v>
      </c>
      <c r="F39" s="97"/>
      <c r="G39" s="98"/>
      <c r="H39" s="97"/>
      <c r="I39" s="102"/>
      <c r="J39" s="89"/>
      <c r="K39" s="85"/>
      <c r="L39" s="84"/>
      <c r="M39" s="85"/>
      <c r="N39" s="84"/>
      <c r="O39" s="100"/>
      <c r="P39" s="103"/>
      <c r="Q39" s="104"/>
    </row>
    <row r="40" spans="1:17" s="86" customFormat="1" ht="10" customHeight="1" x14ac:dyDescent="0.15">
      <c r="A40" s="76"/>
      <c r="B40" s="76"/>
      <c r="C40" s="76"/>
      <c r="D40" s="105"/>
      <c r="E40" s="84"/>
      <c r="F40" s="84"/>
      <c r="H40" s="84"/>
      <c r="I40" s="92"/>
      <c r="J40" s="134" t="s">
        <v>47</v>
      </c>
      <c r="K40" s="94"/>
      <c r="L40" s="84"/>
      <c r="M40" s="85"/>
      <c r="N40" s="84"/>
      <c r="O40" s="100"/>
      <c r="P40" s="84"/>
      <c r="Q40" s="85"/>
    </row>
    <row r="41" spans="1:17" s="86" customFormat="1" ht="10" customHeight="1" x14ac:dyDescent="0.15">
      <c r="A41" s="76"/>
      <c r="B41" s="76"/>
      <c r="C41" s="76"/>
      <c r="D41" s="105"/>
      <c r="E41" s="84"/>
      <c r="F41" s="84"/>
      <c r="H41" s="84"/>
      <c r="I41" s="92"/>
      <c r="J41" s="135" t="s">
        <v>49</v>
      </c>
      <c r="K41" s="96"/>
      <c r="L41" s="84"/>
      <c r="M41" s="85"/>
      <c r="N41" s="84"/>
      <c r="O41" s="100"/>
      <c r="P41" s="84"/>
      <c r="Q41" s="85"/>
    </row>
    <row r="42" spans="1:17" s="86" customFormat="1" ht="10" customHeight="1" x14ac:dyDescent="0.15">
      <c r="A42" s="76">
        <v>10</v>
      </c>
      <c r="B42" s="77"/>
      <c r="C42" s="78"/>
      <c r="D42" s="79"/>
      <c r="E42" s="97" t="s">
        <v>31</v>
      </c>
      <c r="F42" s="97"/>
      <c r="G42" s="98"/>
      <c r="H42" s="97"/>
      <c r="I42" s="99"/>
      <c r="J42" s="84">
        <v>82</v>
      </c>
      <c r="K42" s="100"/>
      <c r="L42" s="101"/>
      <c r="M42" s="94"/>
      <c r="N42" s="84"/>
      <c r="O42" s="100"/>
      <c r="P42" s="84"/>
      <c r="Q42" s="85"/>
    </row>
    <row r="43" spans="1:17" s="86" customFormat="1" ht="10" customHeight="1" x14ac:dyDescent="0.15">
      <c r="A43" s="76"/>
      <c r="B43" s="87"/>
      <c r="C43" s="87"/>
      <c r="D43" s="87"/>
      <c r="E43" s="97" t="s">
        <v>34</v>
      </c>
      <c r="F43" s="97"/>
      <c r="G43" s="98"/>
      <c r="H43" s="97"/>
      <c r="I43" s="102"/>
      <c r="J43" s="84"/>
      <c r="K43" s="100"/>
      <c r="L43" s="103"/>
      <c r="M43" s="104"/>
      <c r="N43" s="84"/>
      <c r="O43" s="100"/>
      <c r="P43" s="84"/>
      <c r="Q43" s="85"/>
    </row>
    <row r="44" spans="1:17" s="86" customFormat="1" ht="10" customHeight="1" x14ac:dyDescent="0.15">
      <c r="A44" s="76"/>
      <c r="B44" s="76"/>
      <c r="C44" s="76"/>
      <c r="D44" s="105"/>
      <c r="E44" s="84"/>
      <c r="F44" s="84"/>
      <c r="H44" s="84"/>
      <c r="I44" s="106"/>
      <c r="J44" s="84"/>
      <c r="K44" s="100"/>
      <c r="L44" s="134" t="s">
        <v>47</v>
      </c>
      <c r="M44" s="85"/>
      <c r="N44" s="84"/>
      <c r="O44" s="100"/>
      <c r="P44" s="84"/>
      <c r="Q44" s="85"/>
    </row>
    <row r="45" spans="1:17" s="86" customFormat="1" ht="10" customHeight="1" x14ac:dyDescent="0.15">
      <c r="A45" s="76"/>
      <c r="B45" s="76"/>
      <c r="C45" s="76"/>
      <c r="D45" s="105"/>
      <c r="E45" s="84"/>
      <c r="F45" s="84"/>
      <c r="H45" s="84"/>
      <c r="I45" s="106"/>
      <c r="J45" s="84"/>
      <c r="K45" s="137"/>
      <c r="L45" s="135" t="s">
        <v>49</v>
      </c>
      <c r="M45" s="96"/>
      <c r="N45" s="84"/>
      <c r="O45" s="100"/>
      <c r="P45" s="84"/>
      <c r="Q45" s="85"/>
    </row>
    <row r="46" spans="1:17" s="86" customFormat="1" ht="10" customHeight="1" x14ac:dyDescent="0.15">
      <c r="A46" s="76">
        <v>11</v>
      </c>
      <c r="B46" s="77"/>
      <c r="C46" s="78"/>
      <c r="D46" s="79"/>
      <c r="E46" s="97" t="s">
        <v>66</v>
      </c>
      <c r="F46" s="97"/>
      <c r="G46" s="98"/>
      <c r="H46" s="97"/>
      <c r="I46" s="107"/>
      <c r="K46" s="100"/>
      <c r="L46" s="84">
        <v>85</v>
      </c>
      <c r="M46" s="100"/>
      <c r="N46" s="101"/>
      <c r="O46" s="100"/>
      <c r="P46" s="84"/>
      <c r="Q46" s="85"/>
    </row>
    <row r="47" spans="1:17" s="86" customFormat="1" ht="10" customHeight="1" x14ac:dyDescent="0.15">
      <c r="A47" s="76"/>
      <c r="B47" s="87"/>
      <c r="C47" s="87"/>
      <c r="D47" s="87"/>
      <c r="E47" s="97" t="s">
        <v>68</v>
      </c>
      <c r="F47" s="97"/>
      <c r="G47" s="98"/>
      <c r="H47" s="97"/>
      <c r="I47" s="102"/>
      <c r="J47" s="89"/>
      <c r="K47" s="100"/>
      <c r="L47" s="84"/>
      <c r="M47" s="100"/>
      <c r="N47" s="84"/>
      <c r="O47" s="100"/>
      <c r="P47" s="84"/>
      <c r="Q47" s="85"/>
    </row>
    <row r="48" spans="1:17" s="86" customFormat="1" ht="10" customHeight="1" x14ac:dyDescent="0.15">
      <c r="A48" s="76"/>
      <c r="B48" s="76"/>
      <c r="C48" s="76"/>
      <c r="D48" s="76"/>
      <c r="E48" s="84"/>
      <c r="F48" s="84"/>
      <c r="H48" s="84"/>
      <c r="I48" s="92"/>
      <c r="J48" s="134" t="s">
        <v>26</v>
      </c>
      <c r="K48" s="109"/>
      <c r="L48" s="84"/>
      <c r="M48" s="100"/>
      <c r="N48" s="84"/>
      <c r="O48" s="100"/>
      <c r="P48" s="84"/>
      <c r="Q48" s="85"/>
    </row>
    <row r="49" spans="1:17" s="86" customFormat="1" ht="10" customHeight="1" x14ac:dyDescent="0.15">
      <c r="A49" s="76"/>
      <c r="B49" s="76"/>
      <c r="C49" s="76"/>
      <c r="D49" s="76"/>
      <c r="E49" s="84"/>
      <c r="F49" s="84"/>
      <c r="H49" s="84"/>
      <c r="I49" s="92"/>
      <c r="J49" s="135" t="s">
        <v>28</v>
      </c>
      <c r="K49" s="102"/>
      <c r="L49" s="84"/>
      <c r="M49" s="100"/>
      <c r="N49" s="84"/>
      <c r="O49" s="100"/>
      <c r="P49" s="84"/>
      <c r="Q49" s="85"/>
    </row>
    <row r="50" spans="1:17" s="86" customFormat="1" ht="10" customHeight="1" x14ac:dyDescent="0.15">
      <c r="A50" s="76">
        <v>12</v>
      </c>
      <c r="B50" s="77"/>
      <c r="C50" s="78"/>
      <c r="D50" s="133">
        <v>3</v>
      </c>
      <c r="E50" s="81" t="s">
        <v>26</v>
      </c>
      <c r="F50" s="81"/>
      <c r="G50" s="82"/>
      <c r="H50" s="81"/>
      <c r="I50" s="142"/>
      <c r="J50" s="84">
        <v>86</v>
      </c>
      <c r="K50" s="85"/>
      <c r="L50" s="101"/>
      <c r="M50" s="109"/>
      <c r="N50" s="84"/>
      <c r="O50" s="100"/>
      <c r="P50" s="84"/>
      <c r="Q50" s="85"/>
    </row>
    <row r="51" spans="1:17" s="86" customFormat="1" ht="10" customHeight="1" x14ac:dyDescent="0.15">
      <c r="A51" s="76"/>
      <c r="B51" s="87"/>
      <c r="C51" s="87"/>
      <c r="D51" s="87"/>
      <c r="E51" s="81" t="s">
        <v>28</v>
      </c>
      <c r="F51" s="81"/>
      <c r="G51" s="82"/>
      <c r="H51" s="81"/>
      <c r="I51" s="88"/>
      <c r="J51" s="84"/>
      <c r="K51" s="85"/>
      <c r="L51" s="103"/>
      <c r="M51" s="110"/>
      <c r="N51" s="84"/>
      <c r="O51" s="100"/>
      <c r="P51" s="84"/>
      <c r="Q51" s="85"/>
    </row>
    <row r="52" spans="1:17" s="86" customFormat="1" ht="10" customHeight="1" x14ac:dyDescent="0.15">
      <c r="A52" s="76"/>
      <c r="B52" s="76"/>
      <c r="C52" s="76"/>
      <c r="D52" s="76"/>
      <c r="E52" s="84"/>
      <c r="F52" s="84"/>
      <c r="H52" s="84"/>
      <c r="I52" s="106"/>
      <c r="J52" s="84"/>
      <c r="K52" s="85"/>
      <c r="L52" s="84"/>
      <c r="M52" s="100"/>
      <c r="N52" s="134" t="s">
        <v>47</v>
      </c>
      <c r="O52" s="100"/>
      <c r="P52" s="84"/>
      <c r="Q52" s="85"/>
    </row>
    <row r="53" spans="1:17" s="86" customFormat="1" ht="10" customHeight="1" x14ac:dyDescent="0.15">
      <c r="A53" s="76"/>
      <c r="B53" s="76"/>
      <c r="C53" s="76"/>
      <c r="D53" s="76"/>
      <c r="E53" s="84"/>
      <c r="F53" s="84"/>
      <c r="H53" s="84"/>
      <c r="I53" s="106"/>
      <c r="J53" s="84"/>
      <c r="K53" s="85"/>
      <c r="L53" s="84"/>
      <c r="M53" s="92"/>
      <c r="N53" s="135" t="s">
        <v>49</v>
      </c>
      <c r="O53" s="102"/>
      <c r="P53" s="84"/>
      <c r="Q53" s="85"/>
    </row>
    <row r="54" spans="1:17" s="86" customFormat="1" ht="10" customHeight="1" x14ac:dyDescent="0.15">
      <c r="A54" s="76">
        <v>13</v>
      </c>
      <c r="B54" s="77"/>
      <c r="C54" s="78"/>
      <c r="D54" s="79"/>
      <c r="E54" s="138" t="s">
        <v>15</v>
      </c>
      <c r="F54" s="97"/>
      <c r="G54" s="98"/>
      <c r="H54" s="97"/>
      <c r="I54" s="107"/>
      <c r="J54" s="84"/>
      <c r="K54" s="85"/>
      <c r="M54" s="108"/>
      <c r="N54" s="84">
        <v>86</v>
      </c>
      <c r="O54" s="85"/>
      <c r="P54" s="84"/>
      <c r="Q54" s="85"/>
    </row>
    <row r="55" spans="1:17" s="86" customFormat="1" ht="10" customHeight="1" x14ac:dyDescent="0.15">
      <c r="A55" s="76"/>
      <c r="B55" s="87"/>
      <c r="C55" s="87"/>
      <c r="D55" s="87"/>
      <c r="E55" s="138" t="s">
        <v>17</v>
      </c>
      <c r="F55" s="97"/>
      <c r="G55" s="98"/>
      <c r="H55" s="97"/>
      <c r="I55" s="102"/>
      <c r="J55" s="89"/>
      <c r="K55" s="85"/>
      <c r="L55" s="84"/>
      <c r="M55" s="100"/>
      <c r="N55" s="84"/>
      <c r="O55" s="85"/>
      <c r="P55" s="84"/>
      <c r="Q55" s="85"/>
    </row>
    <row r="56" spans="1:17" s="86" customFormat="1" ht="10" customHeight="1" x14ac:dyDescent="0.15">
      <c r="A56" s="76"/>
      <c r="B56" s="76"/>
      <c r="C56" s="76"/>
      <c r="D56" s="105"/>
      <c r="E56" s="84"/>
      <c r="F56" s="84"/>
      <c r="H56" s="84"/>
      <c r="I56" s="92"/>
      <c r="J56" s="134" t="s">
        <v>15</v>
      </c>
      <c r="K56" s="94"/>
      <c r="L56" s="84"/>
      <c r="M56" s="100"/>
      <c r="N56" s="84"/>
      <c r="O56" s="85"/>
      <c r="P56" s="84"/>
      <c r="Q56" s="85"/>
    </row>
    <row r="57" spans="1:17" s="86" customFormat="1" ht="10" customHeight="1" x14ac:dyDescent="0.15">
      <c r="A57" s="76"/>
      <c r="B57" s="76"/>
      <c r="C57" s="76"/>
      <c r="D57" s="105"/>
      <c r="E57" s="84"/>
      <c r="F57" s="84"/>
      <c r="H57" s="84"/>
      <c r="I57" s="92"/>
      <c r="J57" s="135" t="s">
        <v>17</v>
      </c>
      <c r="K57" s="96"/>
      <c r="L57" s="84"/>
      <c r="M57" s="100"/>
      <c r="N57" s="84"/>
      <c r="O57" s="85"/>
      <c r="P57" s="84"/>
      <c r="Q57" s="85"/>
    </row>
    <row r="58" spans="1:17" s="86" customFormat="1" ht="10" customHeight="1" x14ac:dyDescent="0.15">
      <c r="A58" s="76">
        <v>14</v>
      </c>
      <c r="B58" s="77"/>
      <c r="C58" s="78"/>
      <c r="D58" s="79"/>
      <c r="E58" s="97" t="s">
        <v>16</v>
      </c>
      <c r="F58" s="97"/>
      <c r="G58" s="98"/>
      <c r="H58" s="97"/>
      <c r="I58" s="99"/>
      <c r="J58" s="84">
        <v>84</v>
      </c>
      <c r="K58" s="100"/>
      <c r="L58" s="101"/>
      <c r="M58" s="109"/>
      <c r="N58" s="84"/>
      <c r="O58" s="85"/>
      <c r="P58" s="84"/>
      <c r="Q58" s="85"/>
    </row>
    <row r="59" spans="1:17" s="86" customFormat="1" ht="10" customHeight="1" x14ac:dyDescent="0.15">
      <c r="A59" s="76"/>
      <c r="B59" s="87"/>
      <c r="C59" s="87"/>
      <c r="D59" s="87"/>
      <c r="E59" s="97" t="s">
        <v>18</v>
      </c>
      <c r="F59" s="97"/>
      <c r="G59" s="98"/>
      <c r="H59" s="97"/>
      <c r="I59" s="102"/>
      <c r="J59" s="84"/>
      <c r="K59" s="100"/>
      <c r="L59" s="103"/>
      <c r="M59" s="110"/>
      <c r="N59" s="84"/>
      <c r="O59" s="85"/>
      <c r="P59" s="84"/>
      <c r="Q59" s="85"/>
    </row>
    <row r="60" spans="1:17" s="86" customFormat="1" ht="10" customHeight="1" x14ac:dyDescent="0.15">
      <c r="A60" s="76"/>
      <c r="B60" s="76"/>
      <c r="C60" s="76"/>
      <c r="D60" s="105"/>
      <c r="E60" s="84"/>
      <c r="F60" s="84"/>
      <c r="H60" s="84"/>
      <c r="I60" s="106"/>
      <c r="J60" s="84"/>
      <c r="K60" s="100"/>
      <c r="L60" s="93" t="s">
        <v>50</v>
      </c>
      <c r="M60" s="100"/>
      <c r="N60" s="84"/>
      <c r="O60" s="85"/>
      <c r="P60" s="84"/>
      <c r="Q60" s="85"/>
    </row>
    <row r="61" spans="1:17" s="86" customFormat="1" ht="10" customHeight="1" x14ac:dyDescent="0.15">
      <c r="A61" s="76"/>
      <c r="B61" s="76"/>
      <c r="C61" s="76"/>
      <c r="D61" s="105"/>
      <c r="E61" s="84"/>
      <c r="F61" s="84"/>
      <c r="H61" s="84"/>
      <c r="I61" s="106"/>
      <c r="J61" s="84"/>
      <c r="K61" s="137"/>
      <c r="L61" s="95" t="s">
        <v>52</v>
      </c>
      <c r="M61" s="102"/>
      <c r="N61" s="84"/>
      <c r="O61" s="85"/>
      <c r="P61" s="84"/>
      <c r="Q61" s="85"/>
    </row>
    <row r="62" spans="1:17" s="86" customFormat="1" ht="10" customHeight="1" x14ac:dyDescent="0.15">
      <c r="A62" s="76">
        <v>15</v>
      </c>
      <c r="B62" s="77"/>
      <c r="C62" s="78"/>
      <c r="D62" s="79"/>
      <c r="E62" s="97" t="s">
        <v>50</v>
      </c>
      <c r="F62" s="97"/>
      <c r="G62" s="98"/>
      <c r="H62" s="97"/>
      <c r="I62" s="107"/>
      <c r="K62" s="100"/>
      <c r="L62" s="84">
        <v>85</v>
      </c>
      <c r="M62" s="85"/>
      <c r="N62" s="101"/>
      <c r="O62" s="85"/>
      <c r="P62" s="84"/>
      <c r="Q62" s="85"/>
    </row>
    <row r="63" spans="1:17" s="86" customFormat="1" ht="10" customHeight="1" x14ac:dyDescent="0.15">
      <c r="A63" s="76"/>
      <c r="B63" s="87"/>
      <c r="C63" s="87"/>
      <c r="D63" s="87"/>
      <c r="E63" s="97" t="s">
        <v>52</v>
      </c>
      <c r="F63" s="97"/>
      <c r="G63" s="98"/>
      <c r="H63" s="97"/>
      <c r="I63" s="102"/>
      <c r="J63" s="89"/>
      <c r="K63" s="100"/>
      <c r="L63" s="84"/>
      <c r="M63" s="85"/>
      <c r="N63" s="84"/>
      <c r="O63" s="85"/>
      <c r="P63" s="84"/>
      <c r="Q63" s="85"/>
    </row>
    <row r="64" spans="1:17" s="86" customFormat="1" ht="10" customHeight="1" x14ac:dyDescent="0.15">
      <c r="A64" s="76"/>
      <c r="B64" s="76"/>
      <c r="C64" s="76"/>
      <c r="D64" s="76"/>
      <c r="E64" s="84"/>
      <c r="F64" s="84"/>
      <c r="H64" s="84"/>
      <c r="I64" s="92"/>
      <c r="J64" s="93" t="s">
        <v>50</v>
      </c>
      <c r="K64" s="130"/>
      <c r="L64" s="143"/>
      <c r="M64" s="111"/>
      <c r="N64" s="112"/>
      <c r="O64" s="111"/>
      <c r="P64" s="112"/>
      <c r="Q64" s="85"/>
    </row>
    <row r="65" spans="1:17" s="86" customFormat="1" ht="10" customHeight="1" x14ac:dyDescent="0.15">
      <c r="A65" s="76"/>
      <c r="B65" s="76"/>
      <c r="C65" s="76"/>
      <c r="D65" s="76"/>
      <c r="E65" s="84"/>
      <c r="F65" s="84"/>
      <c r="G65" s="73"/>
      <c r="H65" s="84"/>
      <c r="I65" s="92"/>
      <c r="J65" s="95" t="s">
        <v>52</v>
      </c>
      <c r="K65" s="96"/>
      <c r="L65" s="143"/>
      <c r="M65" s="111"/>
      <c r="N65" s="112"/>
      <c r="O65" s="111"/>
      <c r="P65" s="112"/>
      <c r="Q65" s="85"/>
    </row>
    <row r="66" spans="1:17" s="86" customFormat="1" ht="10" customHeight="1" x14ac:dyDescent="0.15">
      <c r="A66" s="76">
        <v>16</v>
      </c>
      <c r="B66" s="77"/>
      <c r="C66" s="78"/>
      <c r="D66" s="133">
        <v>2</v>
      </c>
      <c r="E66" s="81" t="s">
        <v>57</v>
      </c>
      <c r="F66" s="81"/>
      <c r="G66" s="82"/>
      <c r="H66" s="81"/>
      <c r="I66" s="142"/>
      <c r="J66" s="84">
        <v>85</v>
      </c>
      <c r="K66" s="85"/>
      <c r="L66" s="116"/>
      <c r="M66" s="130"/>
      <c r="N66" s="112"/>
      <c r="O66" s="111"/>
      <c r="P66" s="112"/>
      <c r="Q66" s="85"/>
    </row>
    <row r="67" spans="1:17" s="86" customFormat="1" ht="10" customHeight="1" x14ac:dyDescent="0.15">
      <c r="A67" s="76"/>
      <c r="B67" s="87"/>
      <c r="C67" s="87"/>
      <c r="D67" s="87"/>
      <c r="E67" s="81" t="s">
        <v>59</v>
      </c>
      <c r="F67" s="81"/>
      <c r="G67" s="82"/>
      <c r="H67" s="81"/>
      <c r="I67" s="88"/>
      <c r="J67" s="84"/>
      <c r="K67" s="85"/>
      <c r="L67" s="117"/>
      <c r="M67" s="120"/>
      <c r="N67" s="112"/>
      <c r="O67" s="111"/>
      <c r="P67" s="112"/>
      <c r="Q67" s="85"/>
    </row>
    <row r="68" spans="1:17" s="152" customFormat="1" ht="6" customHeight="1" x14ac:dyDescent="0.15">
      <c r="A68" s="76"/>
      <c r="B68" s="144"/>
      <c r="C68" s="144"/>
      <c r="D68" s="145"/>
      <c r="E68" s="146"/>
      <c r="F68" s="146"/>
      <c r="G68" s="147"/>
      <c r="H68" s="146"/>
      <c r="I68" s="148"/>
      <c r="J68" s="146"/>
      <c r="K68" s="149"/>
      <c r="L68" s="150"/>
      <c r="M68" s="151"/>
      <c r="N68" s="150"/>
      <c r="O68" s="151"/>
      <c r="P68" s="150"/>
      <c r="Q68" s="151"/>
    </row>
    <row r="69" spans="1:17" s="165" customFormat="1" ht="10.5" customHeight="1" x14ac:dyDescent="0.15">
      <c r="A69" s="153"/>
      <c r="B69" s="154"/>
      <c r="C69" s="155"/>
      <c r="D69" s="156"/>
      <c r="E69" s="157" t="s">
        <v>84</v>
      </c>
      <c r="F69" s="156"/>
      <c r="G69" s="158"/>
      <c r="H69" s="159"/>
      <c r="I69" s="156"/>
      <c r="J69" s="160" t="s">
        <v>85</v>
      </c>
      <c r="K69" s="161"/>
      <c r="L69" s="157"/>
      <c r="M69" s="162"/>
      <c r="N69" s="163"/>
      <c r="O69" s="160"/>
      <c r="P69" s="160"/>
      <c r="Q69" s="164"/>
    </row>
    <row r="70" spans="1:17" s="165" customFormat="1" ht="12.75" customHeight="1" x14ac:dyDescent="0.15">
      <c r="A70" s="166"/>
      <c r="B70" s="167"/>
      <c r="C70" s="168"/>
      <c r="D70" s="169" t="s">
        <v>86</v>
      </c>
      <c r="E70" s="170" t="s">
        <v>27</v>
      </c>
      <c r="F70" s="171"/>
      <c r="G70" s="170"/>
      <c r="H70" s="172"/>
      <c r="I70" s="173"/>
      <c r="J70" s="174" t="s">
        <v>87</v>
      </c>
      <c r="K70" s="175"/>
      <c r="L70" s="174"/>
      <c r="M70" s="176"/>
      <c r="N70" s="177"/>
      <c r="O70" s="178"/>
      <c r="P70" s="178"/>
      <c r="Q70" s="179"/>
    </row>
    <row r="71" spans="1:17" s="165" customFormat="1" ht="12.75" customHeight="1" x14ac:dyDescent="0.15">
      <c r="A71" s="166"/>
      <c r="B71" s="167"/>
      <c r="C71" s="168"/>
      <c r="D71" s="169"/>
      <c r="E71" s="170" t="s">
        <v>29</v>
      </c>
      <c r="F71" s="171"/>
      <c r="G71" s="170"/>
      <c r="H71" s="172"/>
      <c r="I71" s="173"/>
      <c r="J71" s="174"/>
      <c r="K71" s="175"/>
      <c r="L71" s="174"/>
      <c r="M71" s="176"/>
      <c r="N71" s="180"/>
      <c r="O71" s="181"/>
      <c r="P71" s="181"/>
      <c r="Q71" s="182"/>
    </row>
    <row r="72" spans="1:17" s="165" customFormat="1" ht="12.75" customHeight="1" x14ac:dyDescent="0.15">
      <c r="A72" s="183"/>
      <c r="B72" s="184"/>
      <c r="C72" s="185"/>
      <c r="D72" s="169" t="s">
        <v>88</v>
      </c>
      <c r="E72" s="170" t="s">
        <v>57</v>
      </c>
      <c r="F72" s="171"/>
      <c r="G72" s="170"/>
      <c r="H72" s="172"/>
      <c r="I72" s="186"/>
      <c r="J72" s="167"/>
      <c r="K72" s="187"/>
      <c r="L72" s="167"/>
      <c r="M72" s="188"/>
      <c r="N72" s="189" t="s">
        <v>89</v>
      </c>
      <c r="O72" s="190"/>
      <c r="P72" s="190"/>
      <c r="Q72" s="179"/>
    </row>
    <row r="73" spans="1:17" s="165" customFormat="1" ht="12.75" customHeight="1" x14ac:dyDescent="0.15">
      <c r="A73" s="191"/>
      <c r="B73" s="192"/>
      <c r="C73" s="193"/>
      <c r="D73" s="169"/>
      <c r="E73" s="170" t="s">
        <v>59</v>
      </c>
      <c r="F73" s="171"/>
      <c r="G73" s="170"/>
      <c r="H73" s="172"/>
      <c r="I73" s="186"/>
      <c r="J73" s="167"/>
      <c r="K73" s="187"/>
      <c r="L73" s="167"/>
      <c r="M73" s="188"/>
      <c r="N73" s="167" t="s">
        <v>66</v>
      </c>
      <c r="O73" s="187"/>
      <c r="P73" s="167" t="s">
        <v>44</v>
      </c>
      <c r="Q73" s="188"/>
    </row>
    <row r="74" spans="1:17" s="165" customFormat="1" ht="12.75" customHeight="1" x14ac:dyDescent="0.15">
      <c r="A74" s="194"/>
      <c r="B74" s="195"/>
      <c r="C74" s="196"/>
      <c r="D74" s="169" t="s">
        <v>90</v>
      </c>
      <c r="E74" s="170" t="s">
        <v>26</v>
      </c>
      <c r="F74" s="171"/>
      <c r="G74" s="170"/>
      <c r="H74" s="172"/>
      <c r="I74" s="186"/>
      <c r="J74" s="167"/>
      <c r="K74" s="187"/>
      <c r="L74" s="167"/>
      <c r="M74" s="188"/>
      <c r="N74" s="184" t="s">
        <v>68</v>
      </c>
      <c r="O74" s="197"/>
      <c r="P74" s="184" t="s">
        <v>61</v>
      </c>
      <c r="Q74" s="198"/>
    </row>
    <row r="75" spans="1:17" s="165" customFormat="1" ht="12.75" customHeight="1" x14ac:dyDescent="0.15">
      <c r="A75" s="166"/>
      <c r="B75" s="167"/>
      <c r="C75" s="168"/>
      <c r="D75" s="169"/>
      <c r="E75" s="170" t="s">
        <v>28</v>
      </c>
      <c r="F75" s="171"/>
      <c r="G75" s="170"/>
      <c r="H75" s="172"/>
      <c r="I75" s="186"/>
      <c r="J75" s="167"/>
      <c r="K75" s="187"/>
      <c r="L75" s="167"/>
      <c r="M75" s="188"/>
      <c r="N75" s="177" t="s">
        <v>91</v>
      </c>
      <c r="O75" s="178"/>
      <c r="P75" s="178"/>
      <c r="Q75" s="179"/>
    </row>
    <row r="76" spans="1:17" s="165" customFormat="1" ht="12.75" customHeight="1" x14ac:dyDescent="0.15">
      <c r="A76" s="166"/>
      <c r="B76" s="167"/>
      <c r="C76" s="199"/>
      <c r="D76" s="169" t="s">
        <v>92</v>
      </c>
      <c r="E76" s="170" t="s">
        <v>12</v>
      </c>
      <c r="F76" s="171"/>
      <c r="G76" s="170"/>
      <c r="H76" s="172"/>
      <c r="I76" s="186"/>
      <c r="J76" s="167"/>
      <c r="K76" s="187"/>
      <c r="L76" s="167"/>
      <c r="M76" s="188"/>
      <c r="N76" s="167"/>
      <c r="O76" s="187"/>
      <c r="P76" s="167"/>
      <c r="Q76" s="188"/>
    </row>
    <row r="77" spans="1:17" s="165" customFormat="1" ht="12.75" customHeight="1" x14ac:dyDescent="0.15">
      <c r="A77" s="183"/>
      <c r="B77" s="184"/>
      <c r="C77" s="200"/>
      <c r="D77" s="201"/>
      <c r="E77" s="202" t="s">
        <v>14</v>
      </c>
      <c r="F77" s="203"/>
      <c r="G77" s="202"/>
      <c r="H77" s="204"/>
      <c r="I77" s="205"/>
      <c r="J77" s="184"/>
      <c r="K77" s="197"/>
      <c r="L77" s="184"/>
      <c r="M77" s="198"/>
      <c r="N77" s="184" t="str">
        <f>Q2</f>
        <v>Рефери</v>
      </c>
      <c r="O77" s="197"/>
      <c r="P77" s="184" t="s">
        <v>93</v>
      </c>
      <c r="Q77" s="206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6B2D599D-E1C3-3944-A971-9A7A05E57D3C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FF963-D3F9-8B48-B972-4258842F4687}">
  <sheetPr>
    <pageSetUpPr fitToPage="1"/>
  </sheetPr>
  <dimension ref="A1:AE44"/>
  <sheetViews>
    <sheetView showGridLines="0" showZeros="0" workbookViewId="0">
      <selection activeCell="L25" sqref="L2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8" customWidth="1"/>
    <col min="10" max="10" width="10.6640625" customWidth="1"/>
    <col min="11" max="11" width="1.6640625" style="118" customWidth="1"/>
    <col min="12" max="12" width="10.6640625" customWidth="1"/>
    <col min="13" max="13" width="1.6640625" style="119" customWidth="1"/>
    <col min="14" max="14" width="10.6640625" customWidth="1"/>
    <col min="15" max="15" width="1.6640625" style="118" customWidth="1"/>
    <col min="16" max="16" width="10.6640625" customWidth="1"/>
    <col min="17" max="17" width="1.6640625" style="11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7" customFormat="1" ht="54.75" customHeight="1" x14ac:dyDescent="0.3">
      <c r="A1" s="26" t="str">
        <f>[1]Информация!$A$9</f>
        <v>Lions Cup'22</v>
      </c>
      <c r="B1" s="43"/>
      <c r="C1" s="43"/>
      <c r="D1" s="44"/>
      <c r="E1" s="44"/>
      <c r="F1" s="45"/>
      <c r="G1" s="46"/>
      <c r="I1" s="48"/>
      <c r="J1" s="29"/>
      <c r="K1" s="48"/>
      <c r="L1" s="49" t="s">
        <v>1</v>
      </c>
      <c r="M1" s="43"/>
      <c r="N1" s="50"/>
      <c r="O1" s="48"/>
      <c r="Q1" s="48"/>
    </row>
    <row r="2" spans="1:17" s="57" customFormat="1" ht="12" customHeight="1" x14ac:dyDescent="0.15">
      <c r="A2" s="51" t="s">
        <v>71</v>
      </c>
      <c r="B2" s="51"/>
      <c r="C2" s="51"/>
      <c r="D2" s="51"/>
      <c r="E2" s="51"/>
      <c r="F2" s="51" t="s">
        <v>3</v>
      </c>
      <c r="G2" s="51"/>
      <c r="H2" s="51"/>
      <c r="I2" s="52"/>
      <c r="J2" s="53"/>
      <c r="K2" s="54"/>
      <c r="L2" s="55"/>
      <c r="M2" s="52"/>
      <c r="N2" s="51"/>
      <c r="O2" s="52"/>
      <c r="P2" s="51"/>
      <c r="Q2" s="56" t="s">
        <v>4</v>
      </c>
    </row>
    <row r="3" spans="1:17" s="65" customFormat="1" ht="15" customHeight="1" thickBot="1" x14ac:dyDescent="0.2">
      <c r="A3" s="58" t="str">
        <f>[1]Информация!$A$15</f>
        <v>18-20 февраля</v>
      </c>
      <c r="B3" s="59"/>
      <c r="C3" s="59"/>
      <c r="D3" s="59"/>
      <c r="E3" s="59"/>
      <c r="F3" s="58" t="str">
        <f>[1]Информация!$A$11</f>
        <v>Tennis Park, Киев</v>
      </c>
      <c r="G3" s="59"/>
      <c r="H3" s="59"/>
      <c r="I3" s="60"/>
      <c r="J3" s="61"/>
      <c r="K3" s="62"/>
      <c r="L3" s="63"/>
      <c r="M3" s="60"/>
      <c r="N3" s="59"/>
      <c r="O3" s="60"/>
      <c r="P3" s="59"/>
      <c r="Q3" s="64" t="str">
        <f>[1]Информация!$A$17</f>
        <v>Елена Андреева</v>
      </c>
    </row>
    <row r="4" spans="1:17" s="57" customFormat="1" ht="11" x14ac:dyDescent="0.15">
      <c r="A4" s="66"/>
      <c r="B4" s="67"/>
      <c r="C4" s="67"/>
      <c r="D4" s="67"/>
      <c r="E4" s="68" t="s">
        <v>72</v>
      </c>
      <c r="F4" s="68" t="s">
        <v>73</v>
      </c>
      <c r="G4" s="68"/>
      <c r="H4" s="67" t="s">
        <v>74</v>
      </c>
      <c r="I4" s="69"/>
      <c r="J4" s="67"/>
      <c r="K4" s="69"/>
      <c r="L4" s="67"/>
      <c r="M4" s="69"/>
      <c r="N4" s="67"/>
      <c r="O4" s="69"/>
      <c r="P4" s="67"/>
      <c r="Q4" s="52"/>
    </row>
    <row r="5" spans="1:17" s="57" customFormat="1" ht="3.75" customHeight="1" x14ac:dyDescent="0.15">
      <c r="A5" s="70"/>
      <c r="B5" s="71"/>
      <c r="C5" s="71"/>
      <c r="D5" s="71"/>
      <c r="E5" s="72"/>
      <c r="F5" s="72"/>
      <c r="G5" s="73"/>
      <c r="H5" s="72"/>
      <c r="I5" s="74"/>
      <c r="J5" s="71"/>
      <c r="K5" s="74"/>
      <c r="L5" s="71"/>
      <c r="M5" s="74"/>
      <c r="N5" s="71"/>
      <c r="O5" s="74"/>
      <c r="P5" s="71"/>
      <c r="Q5" s="75"/>
    </row>
    <row r="6" spans="1:17" s="86" customFormat="1" ht="10" customHeight="1" x14ac:dyDescent="0.15">
      <c r="A6" s="76"/>
      <c r="O6" s="85"/>
      <c r="P6" s="84"/>
      <c r="Q6" s="85"/>
    </row>
    <row r="7" spans="1:17" s="86" customFormat="1" ht="10" customHeight="1" x14ac:dyDescent="0.15">
      <c r="A7" s="76"/>
      <c r="O7" s="90"/>
      <c r="P7" s="91"/>
      <c r="Q7" s="91"/>
    </row>
    <row r="8" spans="1:17" s="86" customFormat="1" ht="10" customHeight="1" x14ac:dyDescent="0.15">
      <c r="A8" s="76"/>
      <c r="B8" s="77"/>
      <c r="C8" s="78"/>
      <c r="D8" s="79"/>
      <c r="E8" s="97" t="s">
        <v>62</v>
      </c>
      <c r="F8" s="81"/>
      <c r="G8" s="82"/>
      <c r="H8" s="81"/>
      <c r="I8" s="83"/>
      <c r="J8" s="84"/>
      <c r="K8" s="85"/>
      <c r="L8" s="84"/>
      <c r="O8" s="85"/>
      <c r="P8" s="84"/>
      <c r="Q8" s="85"/>
    </row>
    <row r="9" spans="1:17" s="86" customFormat="1" ht="10" customHeight="1" x14ac:dyDescent="0.15">
      <c r="A9" s="76"/>
      <c r="B9" s="87"/>
      <c r="C9" s="87"/>
      <c r="D9" s="87"/>
      <c r="E9" s="97" t="s">
        <v>64</v>
      </c>
      <c r="F9" s="81"/>
      <c r="G9" s="82"/>
      <c r="H9" s="81"/>
      <c r="I9" s="88"/>
      <c r="J9" s="89"/>
      <c r="K9" s="85"/>
      <c r="L9" s="84"/>
      <c r="O9" s="85"/>
      <c r="P9" s="84"/>
      <c r="Q9" s="85"/>
    </row>
    <row r="10" spans="1:17" s="86" customFormat="1" ht="10" customHeight="1" x14ac:dyDescent="0.15">
      <c r="A10" s="76"/>
      <c r="B10" s="76"/>
      <c r="C10" s="76"/>
      <c r="D10" s="76"/>
      <c r="E10" s="84"/>
      <c r="F10" s="84"/>
      <c r="H10" s="84"/>
      <c r="I10" s="92"/>
      <c r="J10" s="93" t="s">
        <v>62</v>
      </c>
      <c r="K10" s="94"/>
      <c r="L10" s="84"/>
      <c r="O10" s="85"/>
      <c r="P10" s="84"/>
      <c r="Q10" s="85"/>
    </row>
    <row r="11" spans="1:17" s="86" customFormat="1" ht="10" customHeight="1" x14ac:dyDescent="0.15">
      <c r="A11" s="76"/>
      <c r="B11" s="76"/>
      <c r="C11" s="76"/>
      <c r="D11" s="76"/>
      <c r="E11" s="84"/>
      <c r="F11" s="84"/>
      <c r="H11" s="84"/>
      <c r="I11" s="92"/>
      <c r="J11" s="95" t="s">
        <v>64</v>
      </c>
      <c r="K11" s="96"/>
      <c r="L11" s="84"/>
      <c r="O11" s="85"/>
      <c r="P11" s="84"/>
      <c r="Q11" s="85"/>
    </row>
    <row r="12" spans="1:17" s="86" customFormat="1" ht="10" customHeight="1" x14ac:dyDescent="0.15">
      <c r="A12" s="76"/>
      <c r="B12" s="77"/>
      <c r="C12" s="78"/>
      <c r="D12" s="79"/>
      <c r="E12" s="97" t="s">
        <v>50</v>
      </c>
      <c r="F12" s="97"/>
      <c r="G12" s="98"/>
      <c r="H12" s="97"/>
      <c r="I12" s="99"/>
      <c r="J12" s="84" t="s">
        <v>75</v>
      </c>
      <c r="K12" s="111"/>
      <c r="L12" s="116" t="s">
        <v>79</v>
      </c>
      <c r="O12" s="85"/>
      <c r="P12" s="84"/>
      <c r="Q12" s="85"/>
    </row>
    <row r="13" spans="1:17" s="86" customFormat="1" ht="10" customHeight="1" x14ac:dyDescent="0.15">
      <c r="A13" s="76"/>
      <c r="B13" s="87"/>
      <c r="C13" s="87"/>
      <c r="D13" s="87"/>
      <c r="E13" s="97" t="s">
        <v>52</v>
      </c>
      <c r="F13" s="97"/>
      <c r="G13" s="98"/>
      <c r="H13" s="97"/>
      <c r="I13" s="102"/>
      <c r="J13" s="84"/>
      <c r="K13" s="111"/>
      <c r="L13" s="117"/>
      <c r="O13" s="85"/>
      <c r="P13" s="84"/>
      <c r="Q13" s="85"/>
    </row>
    <row r="14" spans="1:17" s="86" customFormat="1" ht="10" customHeight="1" x14ac:dyDescent="0.15">
      <c r="A14" s="76"/>
      <c r="O14" s="111"/>
      <c r="P14" s="84"/>
      <c r="Q14" s="85"/>
    </row>
    <row r="15" spans="1:17" s="86" customFormat="1" ht="10" customHeight="1" x14ac:dyDescent="0.15">
      <c r="A15" s="76"/>
      <c r="O15" s="111"/>
      <c r="P15" s="84"/>
      <c r="Q15" s="85"/>
    </row>
    <row r="16" spans="1:17" s="86" customFormat="1" ht="10" customHeight="1" x14ac:dyDescent="0.15">
      <c r="A16" s="76"/>
      <c r="B16" s="77"/>
      <c r="C16" s="78"/>
      <c r="D16" s="79"/>
      <c r="E16" s="80" t="s">
        <v>27</v>
      </c>
      <c r="F16" s="81"/>
      <c r="G16" s="82"/>
      <c r="H16" s="81"/>
      <c r="I16" s="83"/>
      <c r="J16" s="84"/>
      <c r="K16" s="85"/>
      <c r="L16" s="84"/>
      <c r="M16" s="85"/>
      <c r="N16" s="84"/>
      <c r="O16" s="111"/>
      <c r="P16" s="84"/>
      <c r="Q16" s="85"/>
    </row>
    <row r="17" spans="1:31" s="86" customFormat="1" ht="10" customHeight="1" x14ac:dyDescent="0.15">
      <c r="A17" s="76"/>
      <c r="B17" s="87"/>
      <c r="C17" s="87"/>
      <c r="D17" s="87"/>
      <c r="E17" s="80" t="s">
        <v>29</v>
      </c>
      <c r="F17" s="81"/>
      <c r="G17" s="82"/>
      <c r="H17" s="81"/>
      <c r="I17" s="88"/>
      <c r="J17" s="89"/>
      <c r="K17" s="85"/>
      <c r="L17" s="84"/>
      <c r="M17" s="85"/>
      <c r="N17" s="84"/>
      <c r="O17" s="120"/>
      <c r="P17" s="84"/>
      <c r="Q17" s="85"/>
      <c r="U17" s="121"/>
      <c r="V17" s="121"/>
      <c r="W17" s="122"/>
      <c r="X17" s="112"/>
      <c r="Y17" s="123"/>
      <c r="Z17" s="124"/>
      <c r="AA17" s="123"/>
      <c r="AB17" s="125"/>
      <c r="AC17" s="112"/>
      <c r="AD17" s="111"/>
      <c r="AE17" s="112"/>
    </row>
    <row r="18" spans="1:31" s="86" customFormat="1" ht="10" customHeight="1" x14ac:dyDescent="0.15">
      <c r="A18" s="76"/>
      <c r="B18" s="76"/>
      <c r="C18" s="76"/>
      <c r="D18" s="76"/>
      <c r="E18" s="84"/>
      <c r="F18" s="84"/>
      <c r="H18" s="84"/>
      <c r="I18" s="92"/>
      <c r="J18" s="93" t="s">
        <v>27</v>
      </c>
      <c r="K18" s="94"/>
      <c r="L18" s="84"/>
      <c r="M18" s="85"/>
      <c r="N18" s="84"/>
      <c r="O18" s="111"/>
      <c r="P18" s="112"/>
      <c r="Q18" s="111"/>
      <c r="U18" s="126"/>
      <c r="V18" s="126"/>
      <c r="W18" s="126"/>
      <c r="X18" s="112"/>
      <c r="Y18" s="123"/>
      <c r="Z18" s="124"/>
      <c r="AA18" s="123"/>
      <c r="AB18" s="127"/>
      <c r="AC18" s="123"/>
      <c r="AD18" s="111"/>
      <c r="AE18" s="112"/>
    </row>
    <row r="19" spans="1:31" s="86" customFormat="1" ht="10" customHeight="1" x14ac:dyDescent="0.15">
      <c r="A19" s="76"/>
      <c r="B19" s="76"/>
      <c r="C19" s="76"/>
      <c r="D19" s="76"/>
      <c r="E19" s="84"/>
      <c r="F19" s="84"/>
      <c r="H19" s="84"/>
      <c r="I19" s="92"/>
      <c r="J19" s="95" t="s">
        <v>29</v>
      </c>
      <c r="K19" s="96"/>
      <c r="L19" s="84"/>
      <c r="M19" s="85"/>
      <c r="N19" s="84"/>
      <c r="O19" s="111"/>
      <c r="P19" s="112"/>
      <c r="Q19" s="111"/>
      <c r="U19" s="128"/>
      <c r="V19" s="128"/>
      <c r="W19" s="128"/>
      <c r="X19" s="112"/>
      <c r="Y19" s="112"/>
      <c r="Z19" s="129"/>
      <c r="AA19" s="112"/>
      <c r="AB19" s="115"/>
      <c r="AC19" s="113"/>
      <c r="AD19" s="130"/>
      <c r="AE19" s="112"/>
    </row>
    <row r="20" spans="1:31" s="86" customFormat="1" ht="10" customHeight="1" x14ac:dyDescent="0.15">
      <c r="A20" s="76"/>
      <c r="B20" s="77"/>
      <c r="C20" s="78"/>
      <c r="D20" s="79"/>
      <c r="E20" s="97" t="s">
        <v>42</v>
      </c>
      <c r="F20" s="97"/>
      <c r="G20" s="98"/>
      <c r="H20" s="97"/>
      <c r="I20" s="99"/>
      <c r="J20" s="84">
        <v>84</v>
      </c>
      <c r="K20" s="100"/>
      <c r="L20" s="101"/>
      <c r="M20" s="94"/>
      <c r="N20" s="84"/>
      <c r="O20" s="111"/>
      <c r="P20" s="112"/>
      <c r="Q20" s="111"/>
      <c r="U20" s="128"/>
      <c r="V20" s="128"/>
      <c r="W20" s="128"/>
      <c r="X20" s="112"/>
      <c r="Y20" s="112"/>
      <c r="Z20" s="129"/>
      <c r="AA20" s="112"/>
      <c r="AB20" s="115"/>
      <c r="AC20" s="113"/>
      <c r="AD20" s="120"/>
      <c r="AE20" s="112"/>
    </row>
    <row r="21" spans="1:31" s="86" customFormat="1" ht="10" customHeight="1" x14ac:dyDescent="0.15">
      <c r="A21" s="76"/>
      <c r="B21" s="87"/>
      <c r="C21" s="87"/>
      <c r="D21" s="87"/>
      <c r="E21" s="97" t="s">
        <v>44</v>
      </c>
      <c r="F21" s="97"/>
      <c r="G21" s="98"/>
      <c r="H21" s="97"/>
      <c r="I21" s="102"/>
      <c r="J21" s="84"/>
      <c r="K21" s="100"/>
      <c r="L21" s="103"/>
      <c r="M21" s="104"/>
      <c r="N21" s="84"/>
      <c r="O21" s="111"/>
      <c r="P21" s="112"/>
      <c r="Q21" s="111"/>
      <c r="U21" s="121"/>
      <c r="V21" s="121"/>
      <c r="W21" s="122"/>
      <c r="X21" s="112"/>
      <c r="Y21" s="112"/>
      <c r="Z21" s="129"/>
      <c r="AA21" s="112"/>
      <c r="AB21" s="115"/>
      <c r="AC21" s="112"/>
      <c r="AD21" s="111"/>
      <c r="AE21" s="116"/>
    </row>
    <row r="22" spans="1:31" s="86" customFormat="1" ht="10" customHeight="1" x14ac:dyDescent="0.15">
      <c r="A22" s="76"/>
      <c r="B22" s="76"/>
      <c r="C22" s="76"/>
      <c r="D22" s="105"/>
      <c r="E22" s="84"/>
      <c r="F22" s="84"/>
      <c r="H22" s="84"/>
      <c r="I22" s="106"/>
      <c r="J22" s="84"/>
      <c r="K22" s="100"/>
      <c r="L22" s="93" t="s">
        <v>26</v>
      </c>
      <c r="M22" s="85"/>
      <c r="N22" s="84"/>
      <c r="O22" s="111"/>
      <c r="P22" s="112"/>
      <c r="Q22" s="111"/>
      <c r="U22" s="126"/>
      <c r="V22" s="126"/>
      <c r="W22" s="126"/>
      <c r="X22" s="112"/>
      <c r="Y22" s="112"/>
      <c r="Z22" s="129"/>
      <c r="AA22" s="112"/>
      <c r="AB22" s="120"/>
      <c r="AC22" s="112"/>
      <c r="AD22" s="111"/>
      <c r="AE22" s="117"/>
    </row>
    <row r="23" spans="1:31" s="86" customFormat="1" ht="10" customHeight="1" x14ac:dyDescent="0.15">
      <c r="A23" s="76"/>
      <c r="B23" s="76"/>
      <c r="C23" s="76"/>
      <c r="D23" s="105"/>
      <c r="E23" s="84"/>
      <c r="F23" s="84"/>
      <c r="H23" s="84"/>
      <c r="I23" s="106"/>
      <c r="J23" s="84"/>
      <c r="K23" s="92"/>
      <c r="L23" s="95" t="s">
        <v>28</v>
      </c>
      <c r="M23" s="96"/>
      <c r="N23" s="84"/>
      <c r="O23" s="111"/>
      <c r="P23" s="112"/>
      <c r="Q23" s="111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</row>
    <row r="24" spans="1:31" s="86" customFormat="1" ht="10" customHeight="1" x14ac:dyDescent="0.15">
      <c r="A24" s="76"/>
      <c r="B24" s="77"/>
      <c r="C24" s="78"/>
      <c r="D24" s="79"/>
      <c r="E24" s="97" t="s">
        <v>26</v>
      </c>
      <c r="F24" s="97"/>
      <c r="G24" s="98"/>
      <c r="H24" s="97"/>
      <c r="I24" s="107"/>
      <c r="J24" s="84"/>
      <c r="K24" s="108"/>
      <c r="L24" s="84">
        <v>83</v>
      </c>
      <c r="M24" s="111"/>
      <c r="N24" s="116" t="s">
        <v>80</v>
      </c>
      <c r="O24" s="111"/>
      <c r="P24" s="112"/>
      <c r="Q24" s="111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31" s="86" customFormat="1" ht="10" customHeight="1" x14ac:dyDescent="0.15">
      <c r="A25" s="76"/>
      <c r="B25" s="87"/>
      <c r="C25" s="87"/>
      <c r="D25" s="87"/>
      <c r="E25" s="97" t="s">
        <v>28</v>
      </c>
      <c r="F25" s="97"/>
      <c r="G25" s="98"/>
      <c r="H25" s="97"/>
      <c r="I25" s="102"/>
      <c r="J25" s="89"/>
      <c r="K25" s="100"/>
      <c r="L25" s="84"/>
      <c r="M25" s="111"/>
      <c r="N25" s="112"/>
      <c r="O25" s="111"/>
      <c r="P25" s="112"/>
      <c r="Q25" s="111"/>
    </row>
    <row r="26" spans="1:31" s="86" customFormat="1" ht="10" customHeight="1" x14ac:dyDescent="0.15">
      <c r="A26" s="76"/>
      <c r="B26" s="76"/>
      <c r="C26" s="76"/>
      <c r="D26" s="105"/>
      <c r="E26" s="84"/>
      <c r="F26" s="84"/>
      <c r="H26" s="84"/>
      <c r="I26" s="92"/>
      <c r="J26" s="93" t="s">
        <v>26</v>
      </c>
      <c r="K26" s="109"/>
      <c r="L26" s="84"/>
      <c r="M26" s="111"/>
      <c r="N26" s="112"/>
      <c r="O26" s="111"/>
      <c r="P26" s="112"/>
      <c r="Q26" s="111"/>
    </row>
    <row r="27" spans="1:31" s="86" customFormat="1" ht="10" customHeight="1" x14ac:dyDescent="0.15">
      <c r="A27" s="76"/>
      <c r="B27" s="76"/>
      <c r="C27" s="76"/>
      <c r="D27" s="105"/>
      <c r="E27" s="84"/>
      <c r="F27" s="84"/>
      <c r="H27" s="84"/>
      <c r="I27" s="92"/>
      <c r="J27" s="95" t="s">
        <v>28</v>
      </c>
      <c r="K27" s="102"/>
      <c r="L27" s="84"/>
      <c r="M27" s="111"/>
      <c r="N27" s="112"/>
      <c r="O27" s="111"/>
      <c r="P27" s="112"/>
      <c r="Q27" s="111"/>
    </row>
    <row r="28" spans="1:31" s="86" customFormat="1" ht="10" customHeight="1" x14ac:dyDescent="0.15">
      <c r="A28" s="76"/>
      <c r="B28" s="77"/>
      <c r="C28" s="78"/>
      <c r="D28" s="79"/>
      <c r="E28" s="97" t="s">
        <v>15</v>
      </c>
      <c r="F28" s="97"/>
      <c r="G28" s="98"/>
      <c r="H28" s="97"/>
      <c r="I28" s="99"/>
      <c r="J28" s="84">
        <v>97</v>
      </c>
      <c r="K28" s="85"/>
      <c r="L28" s="101"/>
      <c r="M28" s="130"/>
      <c r="N28" s="112"/>
      <c r="O28" s="111"/>
      <c r="P28" s="112"/>
      <c r="Q28" s="111"/>
    </row>
    <row r="29" spans="1:31" s="86" customFormat="1" ht="10" customHeight="1" x14ac:dyDescent="0.15">
      <c r="A29" s="76"/>
      <c r="B29" s="87"/>
      <c r="C29" s="87"/>
      <c r="D29" s="87"/>
      <c r="E29" s="97" t="s">
        <v>17</v>
      </c>
      <c r="F29" s="97"/>
      <c r="G29" s="98"/>
      <c r="H29" s="97"/>
      <c r="I29" s="102"/>
      <c r="J29" s="84"/>
      <c r="K29" s="85"/>
      <c r="L29" s="103"/>
      <c r="M29" s="120"/>
      <c r="N29" s="112"/>
      <c r="O29" s="111"/>
      <c r="P29" s="112"/>
      <c r="Q29" s="111"/>
    </row>
    <row r="30" spans="1:31" s="86" customFormat="1" ht="10" customHeight="1" x14ac:dyDescent="0.15">
      <c r="A30" s="76"/>
      <c r="B30" s="76"/>
      <c r="C30" s="76"/>
      <c r="D30" s="76"/>
      <c r="E30" s="84"/>
      <c r="F30" s="84"/>
      <c r="H30" s="84"/>
      <c r="I30" s="106"/>
      <c r="J30" s="84"/>
      <c r="K30" s="85"/>
      <c r="L30" s="84"/>
      <c r="M30" s="111"/>
      <c r="N30" s="113"/>
      <c r="O30" s="111"/>
      <c r="P30" s="112"/>
      <c r="Q30" s="111"/>
    </row>
    <row r="31" spans="1:31" s="86" customFormat="1" ht="10" customHeight="1" x14ac:dyDescent="0.15">
      <c r="A31" s="128"/>
      <c r="B31" s="126"/>
      <c r="C31" s="126"/>
      <c r="D31" s="126"/>
      <c r="E31" s="112"/>
      <c r="F31" s="112"/>
      <c r="G31" s="129"/>
      <c r="H31" s="112"/>
      <c r="I31" s="120"/>
      <c r="J31" s="112"/>
      <c r="K31" s="111"/>
      <c r="L31" s="117"/>
      <c r="M31" s="120"/>
      <c r="N31" s="112"/>
      <c r="O31" s="111"/>
      <c r="P31" s="112"/>
      <c r="Q31" s="85"/>
    </row>
    <row r="32" spans="1:31" s="86" customFormat="1" ht="10" customHeight="1" x14ac:dyDescent="0.15">
      <c r="A32" s="128"/>
      <c r="B32" s="77"/>
      <c r="C32" s="78"/>
      <c r="D32" s="79"/>
      <c r="E32" s="97" t="s">
        <v>42</v>
      </c>
      <c r="F32" s="97"/>
      <c r="G32" s="98"/>
      <c r="H32" s="97"/>
      <c r="I32" s="107"/>
      <c r="J32" s="84"/>
      <c r="K32" s="111"/>
      <c r="L32" s="112"/>
      <c r="M32" s="111"/>
      <c r="N32" s="112"/>
      <c r="O32" s="111"/>
      <c r="P32" s="112"/>
      <c r="Q32" s="85"/>
    </row>
    <row r="33" spans="1:17" s="86" customFormat="1" ht="10" customHeight="1" x14ac:dyDescent="0.15">
      <c r="A33" s="128"/>
      <c r="B33" s="87"/>
      <c r="C33" s="87"/>
      <c r="D33" s="87"/>
      <c r="E33" s="97" t="s">
        <v>44</v>
      </c>
      <c r="F33" s="97"/>
      <c r="G33" s="98"/>
      <c r="H33" s="97"/>
      <c r="I33" s="102"/>
      <c r="J33" s="89"/>
      <c r="K33" s="111"/>
      <c r="L33" s="112"/>
      <c r="M33" s="120"/>
      <c r="N33" s="112"/>
      <c r="O33" s="111"/>
      <c r="P33" s="112"/>
      <c r="Q33" s="85"/>
    </row>
    <row r="34" spans="1:17" s="86" customFormat="1" ht="10" customHeight="1" x14ac:dyDescent="0.15">
      <c r="A34" s="128"/>
      <c r="B34" s="76"/>
      <c r="C34" s="76"/>
      <c r="D34" s="105"/>
      <c r="E34" s="84"/>
      <c r="F34" s="84"/>
      <c r="H34" s="84"/>
      <c r="I34" s="92"/>
      <c r="J34" s="93" t="s">
        <v>15</v>
      </c>
      <c r="K34" s="130"/>
      <c r="L34" s="112"/>
      <c r="M34" s="111"/>
      <c r="N34" s="116"/>
      <c r="O34" s="111"/>
      <c r="P34" s="112"/>
      <c r="Q34" s="85"/>
    </row>
    <row r="35" spans="1:17" s="86" customFormat="1" ht="10" customHeight="1" x14ac:dyDescent="0.15">
      <c r="A35" s="128"/>
      <c r="B35" s="76"/>
      <c r="C35" s="76"/>
      <c r="D35" s="105"/>
      <c r="E35" s="84"/>
      <c r="F35" s="84"/>
      <c r="H35" s="84"/>
      <c r="I35" s="92"/>
      <c r="J35" s="95" t="s">
        <v>17</v>
      </c>
      <c r="K35" s="96"/>
      <c r="L35" s="112"/>
      <c r="M35" s="111"/>
      <c r="N35" s="112"/>
      <c r="O35" s="111"/>
      <c r="P35" s="112"/>
      <c r="Q35" s="85"/>
    </row>
    <row r="36" spans="1:17" s="86" customFormat="1" ht="10" customHeight="1" x14ac:dyDescent="0.15">
      <c r="A36" s="128"/>
      <c r="B36" s="77"/>
      <c r="C36" s="78"/>
      <c r="D36" s="79"/>
      <c r="E36" s="97" t="s">
        <v>15</v>
      </c>
      <c r="F36" s="97"/>
      <c r="G36" s="98"/>
      <c r="H36" s="97"/>
      <c r="I36" s="99"/>
      <c r="J36" s="84">
        <v>85</v>
      </c>
      <c r="K36" s="85"/>
      <c r="L36" s="101" t="s">
        <v>81</v>
      </c>
      <c r="M36" s="111"/>
      <c r="N36" s="112"/>
      <c r="O36" s="111"/>
      <c r="P36" s="112"/>
      <c r="Q36" s="85"/>
    </row>
    <row r="37" spans="1:17" s="86" customFormat="1" ht="10" customHeight="1" x14ac:dyDescent="0.15">
      <c r="A37" s="128"/>
      <c r="B37" s="87"/>
      <c r="C37" s="87"/>
      <c r="D37" s="87"/>
      <c r="E37" s="97" t="s">
        <v>17</v>
      </c>
      <c r="F37" s="97"/>
      <c r="G37" s="98"/>
      <c r="H37" s="97"/>
      <c r="I37" s="102"/>
      <c r="J37" s="84"/>
      <c r="K37" s="85"/>
      <c r="L37" s="103"/>
      <c r="M37" s="111"/>
      <c r="N37" s="112"/>
      <c r="O37" s="111"/>
      <c r="P37" s="112"/>
      <c r="Q37" s="85"/>
    </row>
    <row r="38" spans="1:17" s="86" customFormat="1" ht="10" customHeight="1" x14ac:dyDescent="0.15">
      <c r="A38" s="128"/>
      <c r="B38" s="121"/>
      <c r="C38" s="121"/>
      <c r="D38" s="122"/>
      <c r="E38" s="112"/>
      <c r="F38" s="123"/>
      <c r="G38" s="124"/>
      <c r="H38" s="123"/>
      <c r="I38" s="125"/>
      <c r="J38" s="112"/>
      <c r="K38" s="111"/>
      <c r="L38" s="116"/>
      <c r="M38" s="130"/>
      <c r="N38" s="112"/>
      <c r="O38" s="111"/>
      <c r="P38" s="112"/>
      <c r="Q38" s="85"/>
    </row>
    <row r="39" spans="1:17" s="86" customFormat="1" ht="10" customHeight="1" x14ac:dyDescent="0.15">
      <c r="A39" s="128"/>
      <c r="B39" s="126"/>
      <c r="C39" s="126"/>
      <c r="D39" s="126"/>
      <c r="E39" s="112"/>
      <c r="F39" s="123"/>
      <c r="G39" s="124"/>
      <c r="H39" s="123"/>
      <c r="I39" s="127"/>
      <c r="J39" s="112"/>
      <c r="K39" s="111"/>
      <c r="L39" s="117"/>
      <c r="M39" s="120"/>
      <c r="N39" s="112"/>
      <c r="O39" s="111"/>
      <c r="P39" s="112"/>
      <c r="Q39" s="85"/>
    </row>
    <row r="40" spans="1:17" s="86" customFormat="1" ht="10" customHeight="1" x14ac:dyDescent="0.15">
      <c r="A40" s="128"/>
      <c r="B40" s="128"/>
      <c r="C40" s="128"/>
      <c r="D40" s="128"/>
      <c r="E40" s="112"/>
      <c r="F40" s="112"/>
      <c r="G40" s="129"/>
      <c r="H40" s="112"/>
      <c r="I40" s="115"/>
      <c r="J40" s="112"/>
      <c r="K40" s="111"/>
      <c r="L40" s="112"/>
      <c r="M40" s="111"/>
      <c r="N40" s="113"/>
      <c r="O40" s="111"/>
      <c r="P40" s="112"/>
      <c r="Q40" s="85"/>
    </row>
    <row r="41" spans="1:17" s="86" customFormat="1" ht="10" customHeight="1" x14ac:dyDescent="0.15">
      <c r="A41" s="128"/>
      <c r="B41" s="128"/>
      <c r="C41" s="128"/>
      <c r="D41" s="128"/>
      <c r="E41" s="112"/>
      <c r="F41" s="112"/>
      <c r="G41" s="129"/>
      <c r="H41" s="112"/>
      <c r="I41" s="115"/>
      <c r="J41" s="112"/>
      <c r="K41" s="111"/>
      <c r="L41" s="112"/>
      <c r="M41" s="115"/>
      <c r="N41" s="113"/>
      <c r="O41" s="120"/>
      <c r="P41" s="112"/>
      <c r="Q41" s="85"/>
    </row>
    <row r="42" spans="1:17" s="86" customFormat="1" ht="10" customHeight="1" x14ac:dyDescent="0.15">
      <c r="A42" s="128"/>
      <c r="B42" s="121"/>
      <c r="C42" s="121"/>
      <c r="D42" s="122"/>
      <c r="E42" s="112"/>
      <c r="F42" s="112"/>
      <c r="G42" s="129"/>
      <c r="H42" s="112"/>
      <c r="I42" s="115"/>
      <c r="J42" s="112"/>
      <c r="K42" s="111"/>
      <c r="L42" s="112"/>
      <c r="M42" s="111"/>
      <c r="N42" s="112"/>
      <c r="O42" s="111"/>
      <c r="P42" s="112"/>
      <c r="Q42" s="85"/>
    </row>
    <row r="43" spans="1:17" ht="15.75" customHeight="1" x14ac:dyDescent="0.15"/>
    <row r="44" spans="1:17" ht="9" customHeight="1" x14ac:dyDescent="0.15"/>
  </sheetData>
  <hyperlinks>
    <hyperlink ref="L1" r:id="rId1" xr:uid="{A6DB8010-D4EE-4949-949C-8EBB2A67AE31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D112E-ECDD-E34B-8F38-AA77EAB725BD}">
  <sheetPr>
    <pageSetUpPr fitToPage="1"/>
  </sheetPr>
  <dimension ref="A1:Q46"/>
  <sheetViews>
    <sheetView showGridLines="0" showZeros="0" workbookViewId="0">
      <selection activeCell="V32" sqref="V3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8" customWidth="1"/>
    <col min="10" max="10" width="10.6640625" customWidth="1"/>
    <col min="11" max="11" width="1.6640625" style="118" customWidth="1"/>
    <col min="12" max="12" width="10.6640625" customWidth="1"/>
    <col min="13" max="13" width="1.6640625" style="119" customWidth="1"/>
    <col min="14" max="14" width="10.6640625" customWidth="1"/>
    <col min="15" max="15" width="1.6640625" style="118" customWidth="1"/>
    <col min="16" max="16" width="10.6640625" customWidth="1"/>
    <col min="17" max="17" width="1.6640625" style="11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7" customFormat="1" ht="56.25" customHeight="1" x14ac:dyDescent="0.35">
      <c r="A1" s="42" t="str">
        <f>[1]Информация!$A$9</f>
        <v>Lions Cup'22</v>
      </c>
      <c r="B1" s="43"/>
      <c r="C1" s="43"/>
      <c r="D1" s="44"/>
      <c r="E1" s="44"/>
      <c r="F1" s="45"/>
      <c r="G1" s="46"/>
      <c r="I1" s="48"/>
      <c r="J1" s="29"/>
      <c r="K1" s="48"/>
      <c r="L1" s="49" t="s">
        <v>1</v>
      </c>
      <c r="M1" s="43"/>
      <c r="N1" s="50"/>
      <c r="O1" s="48"/>
      <c r="Q1" s="48"/>
    </row>
    <row r="2" spans="1:17" s="57" customFormat="1" ht="12" customHeight="1" x14ac:dyDescent="0.15">
      <c r="A2" s="51" t="s">
        <v>71</v>
      </c>
      <c r="B2" s="51"/>
      <c r="C2" s="51"/>
      <c r="D2" s="51"/>
      <c r="E2" s="51"/>
      <c r="F2" s="51" t="s">
        <v>3</v>
      </c>
      <c r="G2" s="51"/>
      <c r="H2" s="51"/>
      <c r="I2" s="52"/>
      <c r="J2" s="53"/>
      <c r="K2" s="54"/>
      <c r="L2" s="55"/>
      <c r="M2" s="52"/>
      <c r="N2" s="51"/>
      <c r="O2" s="52"/>
      <c r="P2" s="51"/>
      <c r="Q2" s="56" t="s">
        <v>4</v>
      </c>
    </row>
    <row r="3" spans="1:17" s="65" customFormat="1" ht="15" customHeight="1" thickBot="1" x14ac:dyDescent="0.2">
      <c r="A3" s="58" t="str">
        <f>[1]Информация!$A$15</f>
        <v>18-20 февраля</v>
      </c>
      <c r="B3" s="59"/>
      <c r="C3" s="59"/>
      <c r="D3" s="59"/>
      <c r="E3" s="59"/>
      <c r="F3" s="58" t="str">
        <f>[1]Информация!$A$11</f>
        <v>Tennis Park, Киев</v>
      </c>
      <c r="G3" s="59"/>
      <c r="H3" s="59"/>
      <c r="I3" s="60"/>
      <c r="J3" s="61"/>
      <c r="K3" s="62"/>
      <c r="L3" s="63"/>
      <c r="M3" s="60"/>
      <c r="N3" s="59"/>
      <c r="O3" s="60"/>
      <c r="P3" s="59"/>
      <c r="Q3" s="64" t="str">
        <f>[1]Информация!$A$17</f>
        <v>Елена Андреева</v>
      </c>
    </row>
    <row r="4" spans="1:17" s="57" customFormat="1" ht="11" x14ac:dyDescent="0.15">
      <c r="A4" s="66"/>
      <c r="B4" s="67"/>
      <c r="C4" s="67"/>
      <c r="D4" s="67"/>
      <c r="E4" s="68" t="s">
        <v>72</v>
      </c>
      <c r="F4" s="68" t="s">
        <v>73</v>
      </c>
      <c r="G4" s="68"/>
      <c r="H4" s="67" t="s">
        <v>74</v>
      </c>
      <c r="I4" s="69"/>
      <c r="J4" s="67"/>
      <c r="K4" s="69"/>
      <c r="L4" s="67"/>
      <c r="M4" s="69"/>
      <c r="N4" s="67"/>
      <c r="O4" s="69"/>
      <c r="P4" s="67"/>
      <c r="Q4" s="52"/>
    </row>
    <row r="5" spans="1:17" s="57" customFormat="1" ht="3.75" customHeight="1" x14ac:dyDescent="0.15">
      <c r="A5" s="70"/>
      <c r="B5" s="71"/>
      <c r="C5" s="71"/>
      <c r="D5" s="71"/>
      <c r="E5" s="72"/>
      <c r="F5" s="72"/>
      <c r="G5" s="73"/>
      <c r="H5" s="72"/>
      <c r="I5" s="74"/>
      <c r="J5" s="71"/>
      <c r="K5" s="74"/>
      <c r="L5" s="71"/>
      <c r="M5" s="74"/>
      <c r="N5" s="71"/>
      <c r="O5" s="74"/>
      <c r="P5" s="71"/>
      <c r="Q5" s="75"/>
    </row>
    <row r="6" spans="1:17" s="86" customFormat="1" ht="10" customHeight="1" x14ac:dyDescent="0.15">
      <c r="A6" s="76"/>
      <c r="B6" s="77"/>
      <c r="C6" s="78"/>
      <c r="D6" s="79"/>
      <c r="E6" s="80" t="s">
        <v>11</v>
      </c>
      <c r="F6" s="81"/>
      <c r="G6" s="82"/>
      <c r="H6" s="81"/>
      <c r="I6" s="83"/>
      <c r="J6" s="84"/>
      <c r="K6" s="85"/>
      <c r="L6" s="84"/>
      <c r="M6" s="85"/>
      <c r="N6" s="84"/>
      <c r="O6" s="85"/>
      <c r="P6" s="84"/>
      <c r="Q6" s="85"/>
    </row>
    <row r="7" spans="1:17" s="86" customFormat="1" ht="10" customHeight="1" x14ac:dyDescent="0.15">
      <c r="A7" s="76"/>
      <c r="B7" s="87"/>
      <c r="C7" s="87"/>
      <c r="D7" s="87"/>
      <c r="E7" s="80" t="s">
        <v>13</v>
      </c>
      <c r="F7" s="81"/>
      <c r="G7" s="82"/>
      <c r="H7" s="81"/>
      <c r="I7" s="88"/>
      <c r="J7" s="89"/>
      <c r="K7" s="85"/>
      <c r="L7" s="84"/>
      <c r="M7" s="85"/>
      <c r="N7" s="84"/>
      <c r="O7" s="90"/>
      <c r="P7" s="91"/>
      <c r="Q7" s="91"/>
    </row>
    <row r="8" spans="1:17" s="86" customFormat="1" ht="10" customHeight="1" x14ac:dyDescent="0.15">
      <c r="A8" s="76"/>
      <c r="B8" s="76"/>
      <c r="C8" s="76"/>
      <c r="D8" s="76"/>
      <c r="E8" s="84"/>
      <c r="F8" s="84"/>
      <c r="H8" s="84"/>
      <c r="I8" s="92"/>
      <c r="J8" s="93" t="s">
        <v>46</v>
      </c>
      <c r="K8" s="94"/>
      <c r="L8" s="84"/>
      <c r="M8" s="85"/>
      <c r="N8" s="84"/>
      <c r="O8" s="85"/>
      <c r="P8" s="84"/>
      <c r="Q8" s="85"/>
    </row>
    <row r="9" spans="1:17" s="86" customFormat="1" ht="10" customHeight="1" x14ac:dyDescent="0.15">
      <c r="A9" s="76"/>
      <c r="B9" s="76"/>
      <c r="C9" s="76"/>
      <c r="D9" s="76"/>
      <c r="E9" s="84"/>
      <c r="F9" s="84"/>
      <c r="H9" s="84"/>
      <c r="I9" s="92"/>
      <c r="J9" s="95" t="s">
        <v>48</v>
      </c>
      <c r="K9" s="96"/>
      <c r="L9" s="84"/>
      <c r="M9" s="85"/>
      <c r="N9" s="84"/>
      <c r="O9" s="85"/>
      <c r="P9" s="84"/>
      <c r="Q9" s="85"/>
    </row>
    <row r="10" spans="1:17" s="86" customFormat="1" ht="10" customHeight="1" x14ac:dyDescent="0.15">
      <c r="A10" s="76"/>
      <c r="B10" s="77"/>
      <c r="C10" s="78"/>
      <c r="D10" s="79"/>
      <c r="E10" s="97" t="s">
        <v>46</v>
      </c>
      <c r="F10" s="97"/>
      <c r="G10" s="98"/>
      <c r="H10" s="97"/>
      <c r="I10" s="99"/>
      <c r="J10" s="84">
        <v>82</v>
      </c>
      <c r="K10" s="100"/>
      <c r="L10" s="101"/>
      <c r="M10" s="94"/>
      <c r="N10" s="84"/>
      <c r="O10" s="85"/>
      <c r="P10" s="84"/>
      <c r="Q10" s="85"/>
    </row>
    <row r="11" spans="1:17" s="86" customFormat="1" ht="10" customHeight="1" x14ac:dyDescent="0.15">
      <c r="A11" s="76"/>
      <c r="B11" s="87"/>
      <c r="C11" s="87"/>
      <c r="D11" s="87"/>
      <c r="E11" s="97" t="s">
        <v>48</v>
      </c>
      <c r="F11" s="97"/>
      <c r="G11" s="98"/>
      <c r="H11" s="97"/>
      <c r="I11" s="102"/>
      <c r="J11" s="84"/>
      <c r="K11" s="100"/>
      <c r="L11" s="103"/>
      <c r="M11" s="104"/>
      <c r="N11" s="84"/>
      <c r="O11" s="85"/>
      <c r="P11" s="84"/>
      <c r="Q11" s="85"/>
    </row>
    <row r="12" spans="1:17" s="86" customFormat="1" ht="10" customHeight="1" x14ac:dyDescent="0.15">
      <c r="A12" s="76"/>
      <c r="B12" s="76"/>
      <c r="C12" s="76"/>
      <c r="D12" s="105"/>
      <c r="E12" s="84"/>
      <c r="F12" s="84"/>
      <c r="H12" s="84"/>
      <c r="I12" s="106"/>
      <c r="J12" s="84"/>
      <c r="K12" s="100"/>
      <c r="L12" s="93" t="s">
        <v>46</v>
      </c>
      <c r="M12" s="85"/>
      <c r="N12" s="84"/>
      <c r="O12" s="85"/>
      <c r="P12" s="84"/>
      <c r="Q12" s="85"/>
    </row>
    <row r="13" spans="1:17" s="86" customFormat="1" ht="10" customHeight="1" x14ac:dyDescent="0.15">
      <c r="A13" s="76"/>
      <c r="B13" s="76"/>
      <c r="C13" s="76"/>
      <c r="D13" s="105"/>
      <c r="E13" s="84"/>
      <c r="F13" s="84"/>
      <c r="H13" s="84"/>
      <c r="I13" s="106"/>
      <c r="J13" s="84"/>
      <c r="K13" s="92"/>
      <c r="L13" s="95" t="s">
        <v>48</v>
      </c>
      <c r="M13" s="96"/>
      <c r="N13" s="84"/>
      <c r="O13" s="85"/>
      <c r="P13" s="84"/>
      <c r="Q13" s="85"/>
    </row>
    <row r="14" spans="1:17" s="86" customFormat="1" ht="10" customHeight="1" x14ac:dyDescent="0.15">
      <c r="A14" s="76"/>
      <c r="B14" s="77"/>
      <c r="C14" s="78"/>
      <c r="D14" s="79"/>
      <c r="E14" s="97" t="s">
        <v>12</v>
      </c>
      <c r="F14" s="97"/>
      <c r="G14" s="98"/>
      <c r="H14" s="97"/>
      <c r="I14" s="107"/>
      <c r="J14" s="84"/>
      <c r="K14" s="108"/>
      <c r="L14" s="84">
        <v>86</v>
      </c>
      <c r="M14" s="100"/>
      <c r="N14" s="101"/>
      <c r="O14" s="85"/>
      <c r="P14" s="84"/>
      <c r="Q14" s="85"/>
    </row>
    <row r="15" spans="1:17" s="86" customFormat="1" ht="10" customHeight="1" x14ac:dyDescent="0.15">
      <c r="A15" s="76"/>
      <c r="B15" s="87"/>
      <c r="C15" s="87"/>
      <c r="D15" s="87"/>
      <c r="E15" s="97" t="s">
        <v>14</v>
      </c>
      <c r="F15" s="97"/>
      <c r="G15" s="98"/>
      <c r="H15" s="97"/>
      <c r="I15" s="102"/>
      <c r="J15" s="89"/>
      <c r="K15" s="100"/>
      <c r="L15" s="84"/>
      <c r="M15" s="100"/>
      <c r="N15" s="84"/>
      <c r="O15" s="85"/>
      <c r="P15" s="84"/>
      <c r="Q15" s="85"/>
    </row>
    <row r="16" spans="1:17" s="86" customFormat="1" ht="10" customHeight="1" x14ac:dyDescent="0.15">
      <c r="A16" s="76"/>
      <c r="B16" s="76"/>
      <c r="C16" s="76"/>
      <c r="D16" s="105"/>
      <c r="E16" s="84"/>
      <c r="F16" s="84"/>
      <c r="H16" s="84"/>
      <c r="I16" s="92"/>
      <c r="J16" s="93" t="s">
        <v>61</v>
      </c>
      <c r="K16" s="109"/>
      <c r="L16" s="84"/>
      <c r="M16" s="100"/>
      <c r="N16" s="84"/>
      <c r="O16" s="85"/>
      <c r="P16" s="84"/>
      <c r="Q16" s="85"/>
    </row>
    <row r="17" spans="1:17" s="86" customFormat="1" ht="10" customHeight="1" x14ac:dyDescent="0.15">
      <c r="A17" s="76"/>
      <c r="B17" s="76"/>
      <c r="C17" s="76"/>
      <c r="D17" s="105"/>
      <c r="E17" s="84"/>
      <c r="F17" s="84"/>
      <c r="H17" s="84"/>
      <c r="I17" s="92"/>
      <c r="J17" s="95" t="s">
        <v>63</v>
      </c>
      <c r="K17" s="102"/>
      <c r="L17" s="84"/>
      <c r="M17" s="100"/>
      <c r="N17" s="84"/>
      <c r="O17" s="85"/>
      <c r="P17" s="84"/>
      <c r="Q17" s="85"/>
    </row>
    <row r="18" spans="1:17" s="86" customFormat="1" ht="10" customHeight="1" x14ac:dyDescent="0.15">
      <c r="A18" s="76"/>
      <c r="B18" s="77"/>
      <c r="C18" s="78"/>
      <c r="D18" s="79"/>
      <c r="E18" s="97" t="s">
        <v>61</v>
      </c>
      <c r="F18" s="97"/>
      <c r="G18" s="98"/>
      <c r="H18" s="97"/>
      <c r="I18" s="99"/>
      <c r="J18" s="84">
        <v>86</v>
      </c>
      <c r="K18" s="85"/>
      <c r="L18" s="101"/>
      <c r="M18" s="109"/>
      <c r="N18" s="84"/>
      <c r="O18" s="85"/>
      <c r="P18" s="84"/>
      <c r="Q18" s="85"/>
    </row>
    <row r="19" spans="1:17" s="86" customFormat="1" ht="10" customHeight="1" x14ac:dyDescent="0.15">
      <c r="A19" s="76"/>
      <c r="B19" s="87"/>
      <c r="C19" s="87"/>
      <c r="D19" s="87"/>
      <c r="E19" s="97" t="s">
        <v>63</v>
      </c>
      <c r="F19" s="97"/>
      <c r="G19" s="98"/>
      <c r="H19" s="97"/>
      <c r="I19" s="102"/>
      <c r="J19" s="84"/>
      <c r="K19" s="85"/>
      <c r="L19" s="103"/>
      <c r="M19" s="110"/>
      <c r="N19" s="84"/>
      <c r="O19" s="85"/>
      <c r="P19" s="84"/>
      <c r="Q19" s="85"/>
    </row>
    <row r="20" spans="1:17" s="86" customFormat="1" ht="10" customHeight="1" x14ac:dyDescent="0.15">
      <c r="A20" s="76"/>
      <c r="B20" s="76"/>
      <c r="C20" s="76"/>
      <c r="D20" s="76"/>
      <c r="E20" s="84"/>
      <c r="F20" s="84"/>
      <c r="H20" s="84"/>
      <c r="I20" s="106"/>
      <c r="J20" s="84"/>
      <c r="K20" s="85"/>
      <c r="L20" s="84"/>
      <c r="M20" s="100"/>
      <c r="N20" s="93" t="s">
        <v>46</v>
      </c>
      <c r="O20" s="85"/>
      <c r="P20" s="84"/>
      <c r="Q20" s="85"/>
    </row>
    <row r="21" spans="1:17" s="86" customFormat="1" ht="10" customHeight="1" x14ac:dyDescent="0.15">
      <c r="A21" s="76"/>
      <c r="B21" s="76"/>
      <c r="C21" s="76"/>
      <c r="D21" s="76"/>
      <c r="E21" s="84"/>
      <c r="F21" s="84"/>
      <c r="H21" s="84"/>
      <c r="I21" s="106"/>
      <c r="J21" s="84"/>
      <c r="K21" s="85"/>
      <c r="L21" s="84"/>
      <c r="M21" s="108"/>
      <c r="N21" s="95" t="s">
        <v>48</v>
      </c>
      <c r="O21" s="96"/>
      <c r="P21" s="84"/>
      <c r="Q21" s="85"/>
    </row>
    <row r="22" spans="1:17" s="86" customFormat="1" ht="10" customHeight="1" x14ac:dyDescent="0.15">
      <c r="A22" s="76"/>
      <c r="B22" s="77"/>
      <c r="C22" s="78"/>
      <c r="D22" s="79"/>
      <c r="E22" s="97" t="s">
        <v>31</v>
      </c>
      <c r="F22" s="81"/>
      <c r="G22" s="82"/>
      <c r="H22" s="81"/>
      <c r="I22" s="83"/>
      <c r="J22" s="84"/>
      <c r="K22" s="85"/>
      <c r="L22" s="84"/>
      <c r="M22" s="100"/>
      <c r="N22" s="84" t="s">
        <v>75</v>
      </c>
      <c r="O22" s="111"/>
      <c r="P22" s="112" t="s">
        <v>76</v>
      </c>
      <c r="Q22" s="111"/>
    </row>
    <row r="23" spans="1:17" s="86" customFormat="1" ht="10" customHeight="1" x14ac:dyDescent="0.15">
      <c r="A23" s="76"/>
      <c r="B23" s="87"/>
      <c r="C23" s="87"/>
      <c r="D23" s="87"/>
      <c r="E23" s="97" t="s">
        <v>34</v>
      </c>
      <c r="F23" s="81"/>
      <c r="G23" s="82"/>
      <c r="H23" s="81"/>
      <c r="I23" s="88"/>
      <c r="J23" s="89"/>
      <c r="K23" s="85"/>
      <c r="L23" s="84"/>
      <c r="M23" s="100"/>
      <c r="N23" s="84"/>
      <c r="O23" s="111"/>
      <c r="P23" s="112"/>
      <c r="Q23" s="111"/>
    </row>
    <row r="24" spans="1:17" s="86" customFormat="1" ht="10" customHeight="1" x14ac:dyDescent="0.15">
      <c r="A24" s="76"/>
      <c r="B24" s="76"/>
      <c r="C24" s="76"/>
      <c r="D24" s="76"/>
      <c r="E24" s="84"/>
      <c r="F24" s="84"/>
      <c r="H24" s="84"/>
      <c r="I24" s="92"/>
      <c r="J24" s="93" t="s">
        <v>66</v>
      </c>
      <c r="K24" s="94"/>
      <c r="L24" s="84"/>
      <c r="M24" s="100"/>
      <c r="N24" s="84"/>
      <c r="O24" s="111"/>
      <c r="P24" s="112"/>
      <c r="Q24" s="111"/>
    </row>
    <row r="25" spans="1:17" s="86" customFormat="1" ht="10" customHeight="1" x14ac:dyDescent="0.15">
      <c r="A25" s="76"/>
      <c r="B25" s="76"/>
      <c r="C25" s="76"/>
      <c r="D25" s="76"/>
      <c r="E25" s="84"/>
      <c r="F25" s="84"/>
      <c r="H25" s="84"/>
      <c r="I25" s="92"/>
      <c r="J25" s="95" t="s">
        <v>68</v>
      </c>
      <c r="K25" s="96"/>
      <c r="L25" s="84"/>
      <c r="M25" s="100"/>
      <c r="N25" s="84"/>
      <c r="O25" s="111"/>
      <c r="P25" s="112"/>
      <c r="Q25" s="111"/>
    </row>
    <row r="26" spans="1:17" s="86" customFormat="1" ht="10" customHeight="1" x14ac:dyDescent="0.15">
      <c r="A26" s="76"/>
      <c r="B26" s="77"/>
      <c r="C26" s="78"/>
      <c r="D26" s="79"/>
      <c r="E26" s="97" t="s">
        <v>66</v>
      </c>
      <c r="F26" s="97"/>
      <c r="G26" s="98"/>
      <c r="H26" s="97"/>
      <c r="I26" s="99"/>
      <c r="J26" s="84" t="s">
        <v>75</v>
      </c>
      <c r="K26" s="100"/>
      <c r="L26" s="101"/>
      <c r="M26" s="109"/>
      <c r="N26" s="84"/>
      <c r="O26" s="111"/>
      <c r="P26" s="112"/>
      <c r="Q26" s="111"/>
    </row>
    <row r="27" spans="1:17" s="86" customFormat="1" ht="10" customHeight="1" x14ac:dyDescent="0.15">
      <c r="A27" s="76"/>
      <c r="B27" s="87"/>
      <c r="C27" s="87"/>
      <c r="D27" s="87"/>
      <c r="E27" s="97" t="s">
        <v>68</v>
      </c>
      <c r="F27" s="97"/>
      <c r="G27" s="98"/>
      <c r="H27" s="97"/>
      <c r="I27" s="102"/>
      <c r="J27" s="84"/>
      <c r="K27" s="100"/>
      <c r="L27" s="103"/>
      <c r="M27" s="110"/>
      <c r="N27" s="84"/>
      <c r="O27" s="111"/>
      <c r="P27" s="112"/>
      <c r="Q27" s="111"/>
    </row>
    <row r="28" spans="1:17" s="86" customFormat="1" ht="10" customHeight="1" x14ac:dyDescent="0.15">
      <c r="A28" s="76"/>
      <c r="B28" s="76"/>
      <c r="C28" s="76"/>
      <c r="D28" s="105"/>
      <c r="E28" s="84"/>
      <c r="F28" s="84"/>
      <c r="H28" s="84"/>
      <c r="I28" s="106"/>
      <c r="J28" s="84"/>
      <c r="K28" s="108"/>
      <c r="L28" s="93" t="s">
        <v>57</v>
      </c>
      <c r="M28" s="100"/>
      <c r="N28" s="84"/>
      <c r="O28" s="111"/>
      <c r="P28" s="112"/>
      <c r="Q28" s="111"/>
    </row>
    <row r="29" spans="1:17" s="86" customFormat="1" ht="10" customHeight="1" x14ac:dyDescent="0.15">
      <c r="A29" s="76"/>
      <c r="B29" s="76"/>
      <c r="C29" s="76"/>
      <c r="D29" s="105"/>
      <c r="E29" s="84"/>
      <c r="F29" s="84"/>
      <c r="H29" s="84"/>
      <c r="I29" s="106"/>
      <c r="J29" s="84"/>
      <c r="K29" s="108"/>
      <c r="L29" s="95" t="s">
        <v>59</v>
      </c>
      <c r="M29" s="102"/>
      <c r="N29" s="84"/>
      <c r="O29" s="111"/>
      <c r="P29" s="112"/>
      <c r="Q29" s="111"/>
    </row>
    <row r="30" spans="1:17" s="86" customFormat="1" ht="10" customHeight="1" x14ac:dyDescent="0.15">
      <c r="A30" s="76"/>
      <c r="B30" s="77"/>
      <c r="C30" s="78"/>
      <c r="D30" s="79"/>
      <c r="E30" s="97" t="s">
        <v>16</v>
      </c>
      <c r="F30" s="97"/>
      <c r="G30" s="98"/>
      <c r="H30" s="97"/>
      <c r="I30" s="107"/>
      <c r="J30" s="84"/>
      <c r="K30" s="100"/>
      <c r="L30" s="84">
        <v>85</v>
      </c>
      <c r="M30" s="85"/>
      <c r="N30" s="101"/>
      <c r="O30" s="111"/>
      <c r="P30" s="112"/>
      <c r="Q30" s="111"/>
    </row>
    <row r="31" spans="1:17" s="86" customFormat="1" ht="10" customHeight="1" x14ac:dyDescent="0.15">
      <c r="A31" s="76"/>
      <c r="B31" s="87"/>
      <c r="C31" s="87"/>
      <c r="D31" s="87"/>
      <c r="E31" s="97" t="s">
        <v>18</v>
      </c>
      <c r="F31" s="97"/>
      <c r="G31" s="98"/>
      <c r="H31" s="97"/>
      <c r="I31" s="102"/>
      <c r="J31" s="89"/>
      <c r="K31" s="100"/>
      <c r="L31" s="84"/>
      <c r="M31" s="85"/>
      <c r="N31" s="84"/>
      <c r="O31" s="111"/>
      <c r="P31" s="112"/>
      <c r="Q31" s="111"/>
    </row>
    <row r="32" spans="1:17" s="86" customFormat="1" ht="10" customHeight="1" x14ac:dyDescent="0.15">
      <c r="A32" s="76"/>
      <c r="B32" s="76"/>
      <c r="C32" s="76"/>
      <c r="D32" s="105"/>
      <c r="E32" s="84"/>
      <c r="F32" s="84"/>
      <c r="H32" s="84"/>
      <c r="I32" s="92"/>
      <c r="J32" s="93" t="s">
        <v>57</v>
      </c>
      <c r="K32" s="109"/>
      <c r="L32" s="84"/>
      <c r="M32" s="85"/>
      <c r="N32" s="84"/>
      <c r="O32" s="111"/>
      <c r="P32" s="112"/>
      <c r="Q32" s="111"/>
    </row>
    <row r="33" spans="1:17" s="86" customFormat="1" ht="10" customHeight="1" x14ac:dyDescent="0.15">
      <c r="A33" s="76"/>
      <c r="B33" s="76"/>
      <c r="C33" s="76"/>
      <c r="D33" s="105"/>
      <c r="E33" s="84"/>
      <c r="F33" s="84"/>
      <c r="H33" s="84"/>
      <c r="I33" s="92"/>
      <c r="J33" s="95" t="s">
        <v>59</v>
      </c>
      <c r="K33" s="102"/>
      <c r="L33" s="84"/>
      <c r="M33" s="85"/>
      <c r="N33" s="84"/>
      <c r="O33" s="111"/>
      <c r="P33" s="112"/>
      <c r="Q33" s="111"/>
    </row>
    <row r="34" spans="1:17" s="86" customFormat="1" ht="10" customHeight="1" x14ac:dyDescent="0.15">
      <c r="A34" s="76"/>
      <c r="B34" s="77"/>
      <c r="C34" s="78"/>
      <c r="D34" s="79"/>
      <c r="E34" s="97" t="s">
        <v>57</v>
      </c>
      <c r="F34" s="97"/>
      <c r="G34" s="98"/>
      <c r="H34" s="97"/>
      <c r="I34" s="99"/>
      <c r="J34" s="84" t="s">
        <v>77</v>
      </c>
      <c r="K34" s="85"/>
      <c r="L34" s="101"/>
      <c r="M34" s="94"/>
      <c r="N34" s="84"/>
      <c r="O34" s="111"/>
      <c r="P34" s="112"/>
      <c r="Q34" s="111"/>
    </row>
    <row r="35" spans="1:17" s="86" customFormat="1" ht="10" customHeight="1" x14ac:dyDescent="0.15">
      <c r="A35" s="76"/>
      <c r="B35" s="87"/>
      <c r="C35" s="87"/>
      <c r="D35" s="87"/>
      <c r="E35" s="97" t="s">
        <v>59</v>
      </c>
      <c r="F35" s="97"/>
      <c r="G35" s="98"/>
      <c r="H35" s="97"/>
      <c r="I35" s="102"/>
      <c r="J35" s="84"/>
      <c r="K35" s="85"/>
      <c r="L35" s="103"/>
      <c r="M35" s="104"/>
      <c r="N35" s="84"/>
      <c r="O35" s="111"/>
      <c r="P35" s="112"/>
      <c r="Q35" s="111"/>
    </row>
    <row r="36" spans="1:17" s="86" customFormat="1" ht="10" customHeight="1" x14ac:dyDescent="0.15">
      <c r="A36" s="76"/>
      <c r="B36" s="76"/>
      <c r="C36" s="76"/>
      <c r="D36" s="105"/>
      <c r="E36" s="84"/>
      <c r="F36" s="84"/>
      <c r="H36" s="84"/>
      <c r="I36" s="106"/>
      <c r="J36" s="84"/>
      <c r="K36" s="85"/>
      <c r="L36" s="84"/>
      <c r="M36" s="85"/>
      <c r="N36" s="85"/>
      <c r="O36" s="111"/>
      <c r="P36" s="113"/>
      <c r="Q36" s="111"/>
    </row>
    <row r="37" spans="1:17" s="86" customFormat="1" ht="10" customHeight="1" x14ac:dyDescent="0.15">
      <c r="A37" s="76"/>
      <c r="B37" s="76"/>
      <c r="C37" s="76"/>
      <c r="D37" s="105"/>
      <c r="E37" s="84"/>
      <c r="F37" s="84"/>
      <c r="H37" s="84"/>
      <c r="I37" s="106"/>
      <c r="J37" s="84"/>
      <c r="K37" s="85"/>
      <c r="L37" s="84"/>
      <c r="M37" s="85"/>
      <c r="N37" s="114"/>
      <c r="O37" s="115"/>
      <c r="P37" s="113"/>
      <c r="Q37" s="111"/>
    </row>
    <row r="38" spans="1:17" s="86" customFormat="1" ht="10" customHeight="1" x14ac:dyDescent="0.15">
      <c r="A38" s="76"/>
      <c r="B38" s="77"/>
      <c r="C38" s="78"/>
      <c r="D38" s="79"/>
      <c r="E38" s="97" t="s">
        <v>61</v>
      </c>
      <c r="F38" s="97"/>
      <c r="G38" s="98"/>
      <c r="H38" s="97"/>
      <c r="I38" s="107"/>
      <c r="J38" s="84"/>
      <c r="K38" s="85"/>
      <c r="L38" s="84"/>
      <c r="O38" s="111"/>
      <c r="P38" s="116"/>
      <c r="Q38" s="85"/>
    </row>
    <row r="39" spans="1:17" s="86" customFormat="1" ht="10" customHeight="1" x14ac:dyDescent="0.15">
      <c r="A39" s="76"/>
      <c r="B39" s="87"/>
      <c r="C39" s="87"/>
      <c r="D39" s="87"/>
      <c r="E39" s="97" t="s">
        <v>63</v>
      </c>
      <c r="F39" s="97"/>
      <c r="G39" s="98"/>
      <c r="H39" s="97"/>
      <c r="I39" s="102"/>
      <c r="J39" s="89"/>
      <c r="K39" s="85"/>
      <c r="L39" s="84"/>
      <c r="O39" s="111"/>
      <c r="P39" s="117"/>
      <c r="Q39" s="104"/>
    </row>
    <row r="40" spans="1:17" s="86" customFormat="1" ht="10" customHeight="1" x14ac:dyDescent="0.15">
      <c r="A40" s="76"/>
      <c r="B40" s="76"/>
      <c r="C40" s="76"/>
      <c r="D40" s="105"/>
      <c r="E40" s="84"/>
      <c r="F40" s="84"/>
      <c r="H40" s="84"/>
      <c r="I40" s="92"/>
      <c r="J40" s="93" t="s">
        <v>61</v>
      </c>
      <c r="K40" s="94"/>
      <c r="L40" s="84"/>
      <c r="O40" s="111"/>
      <c r="P40" s="112"/>
      <c r="Q40" s="85"/>
    </row>
    <row r="41" spans="1:17" s="86" customFormat="1" ht="10" customHeight="1" x14ac:dyDescent="0.15">
      <c r="A41" s="76"/>
      <c r="B41" s="76"/>
      <c r="C41" s="76"/>
      <c r="D41" s="105"/>
      <c r="E41" s="84"/>
      <c r="F41" s="84"/>
      <c r="H41" s="84"/>
      <c r="I41" s="92"/>
      <c r="J41" s="95" t="s">
        <v>63</v>
      </c>
      <c r="K41" s="96"/>
      <c r="L41" s="84"/>
      <c r="O41" s="111"/>
      <c r="P41" s="112"/>
      <c r="Q41" s="85"/>
    </row>
    <row r="42" spans="1:17" s="86" customFormat="1" ht="10" customHeight="1" x14ac:dyDescent="0.15">
      <c r="A42" s="76"/>
      <c r="B42" s="77"/>
      <c r="C42" s="78"/>
      <c r="D42" s="79"/>
      <c r="E42" s="97" t="s">
        <v>66</v>
      </c>
      <c r="F42" s="97"/>
      <c r="G42" s="98"/>
      <c r="H42" s="97"/>
      <c r="I42" s="99"/>
      <c r="J42" s="84" t="s">
        <v>75</v>
      </c>
      <c r="K42" s="111"/>
      <c r="L42" s="116" t="s">
        <v>78</v>
      </c>
      <c r="O42" s="111"/>
      <c r="P42" s="112"/>
      <c r="Q42" s="85"/>
    </row>
    <row r="43" spans="1:17" s="86" customFormat="1" ht="10" customHeight="1" x14ac:dyDescent="0.15">
      <c r="A43" s="76"/>
      <c r="B43" s="87"/>
      <c r="C43" s="87"/>
      <c r="D43" s="87"/>
      <c r="E43" s="97" t="s">
        <v>68</v>
      </c>
      <c r="F43" s="97"/>
      <c r="G43" s="98"/>
      <c r="H43" s="97"/>
      <c r="I43" s="102"/>
      <c r="J43" s="84"/>
      <c r="K43" s="111"/>
      <c r="L43" s="117"/>
      <c r="O43" s="111"/>
      <c r="P43" s="112"/>
      <c r="Q43" s="85"/>
    </row>
    <row r="44" spans="1:17" s="86" customFormat="1" ht="10" customHeight="1" x14ac:dyDescent="0.15">
      <c r="A44" s="76"/>
      <c r="O44" s="111"/>
      <c r="P44" s="112"/>
      <c r="Q44" s="85"/>
    </row>
    <row r="45" spans="1:17" s="86" customFormat="1" ht="10" customHeight="1" x14ac:dyDescent="0.15">
      <c r="A45" s="76"/>
      <c r="O45" s="111"/>
      <c r="P45" s="112"/>
      <c r="Q45" s="85"/>
    </row>
    <row r="46" spans="1:17" ht="9" customHeight="1" x14ac:dyDescent="0.15"/>
  </sheetData>
  <hyperlinks>
    <hyperlink ref="L1" r:id="rId1" xr:uid="{CB825159-52A5-BE41-9140-8034D3A8EE6B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6202C-F401-E043-B058-D078F8B9E16E}">
  <dimension ref="A1:I27"/>
  <sheetViews>
    <sheetView showGridLines="0" view="pageBreakPreview" zoomScaleNormal="100" zoomScaleSheetLayoutView="100" workbookViewId="0">
      <selection activeCell="L10" sqref="L10"/>
    </sheetView>
  </sheetViews>
  <sheetFormatPr baseColWidth="10" defaultColWidth="8.83203125" defaultRowHeight="13" x14ac:dyDescent="0.15"/>
  <cols>
    <col min="1" max="1" width="4.1640625" customWidth="1"/>
    <col min="2" max="2" width="21.83203125" customWidth="1"/>
    <col min="3" max="7" width="7.6640625" customWidth="1"/>
    <col min="257" max="257" width="4.1640625" customWidth="1"/>
    <col min="258" max="258" width="21.83203125" customWidth="1"/>
    <col min="259" max="263" width="7.6640625" customWidth="1"/>
    <col min="513" max="513" width="4.1640625" customWidth="1"/>
    <col min="514" max="514" width="21.83203125" customWidth="1"/>
    <col min="515" max="519" width="7.6640625" customWidth="1"/>
    <col min="769" max="769" width="4.1640625" customWidth="1"/>
    <col min="770" max="770" width="21.83203125" customWidth="1"/>
    <col min="771" max="775" width="7.6640625" customWidth="1"/>
    <col min="1025" max="1025" width="4.1640625" customWidth="1"/>
    <col min="1026" max="1026" width="21.83203125" customWidth="1"/>
    <col min="1027" max="1031" width="7.6640625" customWidth="1"/>
    <col min="1281" max="1281" width="4.1640625" customWidth="1"/>
    <col min="1282" max="1282" width="21.83203125" customWidth="1"/>
    <col min="1283" max="1287" width="7.6640625" customWidth="1"/>
    <col min="1537" max="1537" width="4.1640625" customWidth="1"/>
    <col min="1538" max="1538" width="21.83203125" customWidth="1"/>
    <col min="1539" max="1543" width="7.6640625" customWidth="1"/>
    <col min="1793" max="1793" width="4.1640625" customWidth="1"/>
    <col min="1794" max="1794" width="21.83203125" customWidth="1"/>
    <col min="1795" max="1799" width="7.6640625" customWidth="1"/>
    <col min="2049" max="2049" width="4.1640625" customWidth="1"/>
    <col min="2050" max="2050" width="21.83203125" customWidth="1"/>
    <col min="2051" max="2055" width="7.6640625" customWidth="1"/>
    <col min="2305" max="2305" width="4.1640625" customWidth="1"/>
    <col min="2306" max="2306" width="21.83203125" customWidth="1"/>
    <col min="2307" max="2311" width="7.6640625" customWidth="1"/>
    <col min="2561" max="2561" width="4.1640625" customWidth="1"/>
    <col min="2562" max="2562" width="21.83203125" customWidth="1"/>
    <col min="2563" max="2567" width="7.6640625" customWidth="1"/>
    <col min="2817" max="2817" width="4.1640625" customWidth="1"/>
    <col min="2818" max="2818" width="21.83203125" customWidth="1"/>
    <col min="2819" max="2823" width="7.6640625" customWidth="1"/>
    <col min="3073" max="3073" width="4.1640625" customWidth="1"/>
    <col min="3074" max="3074" width="21.83203125" customWidth="1"/>
    <col min="3075" max="3079" width="7.6640625" customWidth="1"/>
    <col min="3329" max="3329" width="4.1640625" customWidth="1"/>
    <col min="3330" max="3330" width="21.83203125" customWidth="1"/>
    <col min="3331" max="3335" width="7.6640625" customWidth="1"/>
    <col min="3585" max="3585" width="4.1640625" customWidth="1"/>
    <col min="3586" max="3586" width="21.83203125" customWidth="1"/>
    <col min="3587" max="3591" width="7.6640625" customWidth="1"/>
    <col min="3841" max="3841" width="4.1640625" customWidth="1"/>
    <col min="3842" max="3842" width="21.83203125" customWidth="1"/>
    <col min="3843" max="3847" width="7.6640625" customWidth="1"/>
    <col min="4097" max="4097" width="4.1640625" customWidth="1"/>
    <col min="4098" max="4098" width="21.83203125" customWidth="1"/>
    <col min="4099" max="4103" width="7.6640625" customWidth="1"/>
    <col min="4353" max="4353" width="4.1640625" customWidth="1"/>
    <col min="4354" max="4354" width="21.83203125" customWidth="1"/>
    <col min="4355" max="4359" width="7.6640625" customWidth="1"/>
    <col min="4609" max="4609" width="4.1640625" customWidth="1"/>
    <col min="4610" max="4610" width="21.83203125" customWidth="1"/>
    <col min="4611" max="4615" width="7.6640625" customWidth="1"/>
    <col min="4865" max="4865" width="4.1640625" customWidth="1"/>
    <col min="4866" max="4866" width="21.83203125" customWidth="1"/>
    <col min="4867" max="4871" width="7.6640625" customWidth="1"/>
    <col min="5121" max="5121" width="4.1640625" customWidth="1"/>
    <col min="5122" max="5122" width="21.83203125" customWidth="1"/>
    <col min="5123" max="5127" width="7.6640625" customWidth="1"/>
    <col min="5377" max="5377" width="4.1640625" customWidth="1"/>
    <col min="5378" max="5378" width="21.83203125" customWidth="1"/>
    <col min="5379" max="5383" width="7.6640625" customWidth="1"/>
    <col min="5633" max="5633" width="4.1640625" customWidth="1"/>
    <col min="5634" max="5634" width="21.83203125" customWidth="1"/>
    <col min="5635" max="5639" width="7.6640625" customWidth="1"/>
    <col min="5889" max="5889" width="4.1640625" customWidth="1"/>
    <col min="5890" max="5890" width="21.83203125" customWidth="1"/>
    <col min="5891" max="5895" width="7.6640625" customWidth="1"/>
    <col min="6145" max="6145" width="4.1640625" customWidth="1"/>
    <col min="6146" max="6146" width="21.83203125" customWidth="1"/>
    <col min="6147" max="6151" width="7.6640625" customWidth="1"/>
    <col min="6401" max="6401" width="4.1640625" customWidth="1"/>
    <col min="6402" max="6402" width="21.83203125" customWidth="1"/>
    <col min="6403" max="6407" width="7.6640625" customWidth="1"/>
    <col min="6657" max="6657" width="4.1640625" customWidth="1"/>
    <col min="6658" max="6658" width="21.83203125" customWidth="1"/>
    <col min="6659" max="6663" width="7.6640625" customWidth="1"/>
    <col min="6913" max="6913" width="4.1640625" customWidth="1"/>
    <col min="6914" max="6914" width="21.83203125" customWidth="1"/>
    <col min="6915" max="6919" width="7.6640625" customWidth="1"/>
    <col min="7169" max="7169" width="4.1640625" customWidth="1"/>
    <col min="7170" max="7170" width="21.83203125" customWidth="1"/>
    <col min="7171" max="7175" width="7.6640625" customWidth="1"/>
    <col min="7425" max="7425" width="4.1640625" customWidth="1"/>
    <col min="7426" max="7426" width="21.83203125" customWidth="1"/>
    <col min="7427" max="7431" width="7.6640625" customWidth="1"/>
    <col min="7681" max="7681" width="4.1640625" customWidth="1"/>
    <col min="7682" max="7682" width="21.83203125" customWidth="1"/>
    <col min="7683" max="7687" width="7.6640625" customWidth="1"/>
    <col min="7937" max="7937" width="4.1640625" customWidth="1"/>
    <col min="7938" max="7938" width="21.83203125" customWidth="1"/>
    <col min="7939" max="7943" width="7.6640625" customWidth="1"/>
    <col min="8193" max="8193" width="4.1640625" customWidth="1"/>
    <col min="8194" max="8194" width="21.83203125" customWidth="1"/>
    <col min="8195" max="8199" width="7.6640625" customWidth="1"/>
    <col min="8449" max="8449" width="4.1640625" customWidth="1"/>
    <col min="8450" max="8450" width="21.83203125" customWidth="1"/>
    <col min="8451" max="8455" width="7.6640625" customWidth="1"/>
    <col min="8705" max="8705" width="4.1640625" customWidth="1"/>
    <col min="8706" max="8706" width="21.83203125" customWidth="1"/>
    <col min="8707" max="8711" width="7.6640625" customWidth="1"/>
    <col min="8961" max="8961" width="4.1640625" customWidth="1"/>
    <col min="8962" max="8962" width="21.83203125" customWidth="1"/>
    <col min="8963" max="8967" width="7.6640625" customWidth="1"/>
    <col min="9217" max="9217" width="4.1640625" customWidth="1"/>
    <col min="9218" max="9218" width="21.83203125" customWidth="1"/>
    <col min="9219" max="9223" width="7.6640625" customWidth="1"/>
    <col min="9473" max="9473" width="4.1640625" customWidth="1"/>
    <col min="9474" max="9474" width="21.83203125" customWidth="1"/>
    <col min="9475" max="9479" width="7.6640625" customWidth="1"/>
    <col min="9729" max="9729" width="4.1640625" customWidth="1"/>
    <col min="9730" max="9730" width="21.83203125" customWidth="1"/>
    <col min="9731" max="9735" width="7.6640625" customWidth="1"/>
    <col min="9985" max="9985" width="4.1640625" customWidth="1"/>
    <col min="9986" max="9986" width="21.83203125" customWidth="1"/>
    <col min="9987" max="9991" width="7.6640625" customWidth="1"/>
    <col min="10241" max="10241" width="4.1640625" customWidth="1"/>
    <col min="10242" max="10242" width="21.83203125" customWidth="1"/>
    <col min="10243" max="10247" width="7.6640625" customWidth="1"/>
    <col min="10497" max="10497" width="4.1640625" customWidth="1"/>
    <col min="10498" max="10498" width="21.83203125" customWidth="1"/>
    <col min="10499" max="10503" width="7.6640625" customWidth="1"/>
    <col min="10753" max="10753" width="4.1640625" customWidth="1"/>
    <col min="10754" max="10754" width="21.83203125" customWidth="1"/>
    <col min="10755" max="10759" width="7.6640625" customWidth="1"/>
    <col min="11009" max="11009" width="4.1640625" customWidth="1"/>
    <col min="11010" max="11010" width="21.83203125" customWidth="1"/>
    <col min="11011" max="11015" width="7.6640625" customWidth="1"/>
    <col min="11265" max="11265" width="4.1640625" customWidth="1"/>
    <col min="11266" max="11266" width="21.83203125" customWidth="1"/>
    <col min="11267" max="11271" width="7.6640625" customWidth="1"/>
    <col min="11521" max="11521" width="4.1640625" customWidth="1"/>
    <col min="11522" max="11522" width="21.83203125" customWidth="1"/>
    <col min="11523" max="11527" width="7.6640625" customWidth="1"/>
    <col min="11777" max="11777" width="4.1640625" customWidth="1"/>
    <col min="11778" max="11778" width="21.83203125" customWidth="1"/>
    <col min="11779" max="11783" width="7.6640625" customWidth="1"/>
    <col min="12033" max="12033" width="4.1640625" customWidth="1"/>
    <col min="12034" max="12034" width="21.83203125" customWidth="1"/>
    <col min="12035" max="12039" width="7.6640625" customWidth="1"/>
    <col min="12289" max="12289" width="4.1640625" customWidth="1"/>
    <col min="12290" max="12290" width="21.83203125" customWidth="1"/>
    <col min="12291" max="12295" width="7.6640625" customWidth="1"/>
    <col min="12545" max="12545" width="4.1640625" customWidth="1"/>
    <col min="12546" max="12546" width="21.83203125" customWidth="1"/>
    <col min="12547" max="12551" width="7.6640625" customWidth="1"/>
    <col min="12801" max="12801" width="4.1640625" customWidth="1"/>
    <col min="12802" max="12802" width="21.83203125" customWidth="1"/>
    <col min="12803" max="12807" width="7.6640625" customWidth="1"/>
    <col min="13057" max="13057" width="4.1640625" customWidth="1"/>
    <col min="13058" max="13058" width="21.83203125" customWidth="1"/>
    <col min="13059" max="13063" width="7.6640625" customWidth="1"/>
    <col min="13313" max="13313" width="4.1640625" customWidth="1"/>
    <col min="13314" max="13314" width="21.83203125" customWidth="1"/>
    <col min="13315" max="13319" width="7.6640625" customWidth="1"/>
    <col min="13569" max="13569" width="4.1640625" customWidth="1"/>
    <col min="13570" max="13570" width="21.83203125" customWidth="1"/>
    <col min="13571" max="13575" width="7.6640625" customWidth="1"/>
    <col min="13825" max="13825" width="4.1640625" customWidth="1"/>
    <col min="13826" max="13826" width="21.83203125" customWidth="1"/>
    <col min="13827" max="13831" width="7.6640625" customWidth="1"/>
    <col min="14081" max="14081" width="4.1640625" customWidth="1"/>
    <col min="14082" max="14082" width="21.83203125" customWidth="1"/>
    <col min="14083" max="14087" width="7.6640625" customWidth="1"/>
    <col min="14337" max="14337" width="4.1640625" customWidth="1"/>
    <col min="14338" max="14338" width="21.83203125" customWidth="1"/>
    <col min="14339" max="14343" width="7.6640625" customWidth="1"/>
    <col min="14593" max="14593" width="4.1640625" customWidth="1"/>
    <col min="14594" max="14594" width="21.83203125" customWidth="1"/>
    <col min="14595" max="14599" width="7.6640625" customWidth="1"/>
    <col min="14849" max="14849" width="4.1640625" customWidth="1"/>
    <col min="14850" max="14850" width="21.83203125" customWidth="1"/>
    <col min="14851" max="14855" width="7.6640625" customWidth="1"/>
    <col min="15105" max="15105" width="4.1640625" customWidth="1"/>
    <col min="15106" max="15106" width="21.83203125" customWidth="1"/>
    <col min="15107" max="15111" width="7.6640625" customWidth="1"/>
    <col min="15361" max="15361" width="4.1640625" customWidth="1"/>
    <col min="15362" max="15362" width="21.83203125" customWidth="1"/>
    <col min="15363" max="15367" width="7.6640625" customWidth="1"/>
    <col min="15617" max="15617" width="4.1640625" customWidth="1"/>
    <col min="15618" max="15618" width="21.83203125" customWidth="1"/>
    <col min="15619" max="15623" width="7.6640625" customWidth="1"/>
    <col min="15873" max="15873" width="4.1640625" customWidth="1"/>
    <col min="15874" max="15874" width="21.83203125" customWidth="1"/>
    <col min="15875" max="15879" width="7.6640625" customWidth="1"/>
    <col min="16129" max="16129" width="4.1640625" customWidth="1"/>
    <col min="16130" max="16130" width="21.83203125" customWidth="1"/>
    <col min="16131" max="16135" width="7.6640625" customWidth="1"/>
  </cols>
  <sheetData>
    <row r="1" spans="1:9" ht="58.5" customHeight="1" x14ac:dyDescent="0.3">
      <c r="A1" s="26" t="str">
        <f>[1]Информация!$A$9</f>
        <v>Lions Cup'22</v>
      </c>
      <c r="F1" s="27" t="s">
        <v>1</v>
      </c>
      <c r="G1" s="5"/>
    </row>
    <row r="2" spans="1:9" x14ac:dyDescent="0.15">
      <c r="A2" s="6" t="s">
        <v>2</v>
      </c>
      <c r="B2" s="6"/>
      <c r="C2" s="7"/>
      <c r="D2" s="6" t="s">
        <v>3</v>
      </c>
      <c r="E2" s="6"/>
      <c r="F2" s="6"/>
      <c r="G2" s="7"/>
      <c r="H2" s="28"/>
      <c r="I2" s="8" t="s">
        <v>4</v>
      </c>
    </row>
    <row r="3" spans="1:9" x14ac:dyDescent="0.15">
      <c r="A3" s="29" t="str">
        <f>[1]Информация!$A$15</f>
        <v>18-20 февраля</v>
      </c>
      <c r="B3" s="9"/>
      <c r="D3" s="29" t="str">
        <f>[1]Информация!$A$11</f>
        <v>Tennis Park, Киев</v>
      </c>
      <c r="E3" s="9"/>
      <c r="F3" s="29"/>
      <c r="I3" s="10" t="str">
        <f>[1]Информация!$A$17</f>
        <v>Елена Андреева</v>
      </c>
    </row>
    <row r="4" spans="1:9" ht="109.5" customHeight="1" x14ac:dyDescent="0.2">
      <c r="A4" s="9"/>
      <c r="B4" s="9"/>
      <c r="D4" s="9"/>
      <c r="E4" s="9"/>
      <c r="F4" s="9"/>
      <c r="G4" s="25"/>
      <c r="I4" s="10"/>
    </row>
    <row r="5" spans="1:9" ht="24" x14ac:dyDescent="0.3">
      <c r="A5" s="30" t="s">
        <v>69</v>
      </c>
      <c r="B5" s="30"/>
      <c r="C5" s="30"/>
      <c r="D5" s="30"/>
      <c r="E5" s="30"/>
      <c r="F5" s="30"/>
      <c r="G5" s="30"/>
      <c r="H5" s="30"/>
      <c r="I5" s="30"/>
    </row>
    <row r="6" spans="1:9" ht="19" thickBot="1" x14ac:dyDescent="0.25">
      <c r="A6" s="12" t="s">
        <v>7</v>
      </c>
      <c r="B6" s="12" t="s">
        <v>8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 t="s">
        <v>9</v>
      </c>
      <c r="I6" s="12" t="s">
        <v>10</v>
      </c>
    </row>
    <row r="7" spans="1:9" ht="18" x14ac:dyDescent="0.2">
      <c r="A7" s="31">
        <v>1</v>
      </c>
      <c r="B7" s="32" t="s">
        <v>36</v>
      </c>
      <c r="C7" s="33"/>
      <c r="D7" s="34">
        <v>0</v>
      </c>
      <c r="E7" s="34">
        <v>1</v>
      </c>
      <c r="F7" s="34">
        <v>0</v>
      </c>
      <c r="G7" s="34">
        <v>0</v>
      </c>
      <c r="H7" s="35">
        <v>1</v>
      </c>
      <c r="I7" s="35">
        <v>20</v>
      </c>
    </row>
    <row r="8" spans="1:9" ht="19" thickBot="1" x14ac:dyDescent="0.25">
      <c r="A8" s="36"/>
      <c r="B8" s="37" t="s">
        <v>38</v>
      </c>
      <c r="C8" s="38"/>
      <c r="D8" s="39"/>
      <c r="E8" s="39">
        <v>81</v>
      </c>
      <c r="F8" s="39"/>
      <c r="G8" s="39"/>
      <c r="H8" s="40"/>
      <c r="I8" s="40"/>
    </row>
    <row r="9" spans="1:9" ht="18" x14ac:dyDescent="0.2">
      <c r="A9" s="31">
        <v>2</v>
      </c>
      <c r="B9" s="32" t="s">
        <v>35</v>
      </c>
      <c r="C9" s="34">
        <v>1</v>
      </c>
      <c r="D9" s="33"/>
      <c r="E9" s="34">
        <v>1</v>
      </c>
      <c r="F9" s="34">
        <v>1</v>
      </c>
      <c r="G9" s="34">
        <v>1</v>
      </c>
      <c r="H9" s="35">
        <v>4</v>
      </c>
      <c r="I9" s="35">
        <v>17</v>
      </c>
    </row>
    <row r="10" spans="1:9" ht="19" thickBot="1" x14ac:dyDescent="0.25">
      <c r="A10" s="36"/>
      <c r="B10" s="37" t="s">
        <v>37</v>
      </c>
      <c r="C10" s="39">
        <v>85</v>
      </c>
      <c r="D10" s="38"/>
      <c r="E10" s="39">
        <v>84</v>
      </c>
      <c r="F10" s="39">
        <v>86</v>
      </c>
      <c r="G10" s="39">
        <v>84</v>
      </c>
      <c r="H10" s="40"/>
      <c r="I10" s="40"/>
    </row>
    <row r="11" spans="1:9" ht="18" x14ac:dyDescent="0.2">
      <c r="A11" s="31">
        <v>3</v>
      </c>
      <c r="B11" s="32" t="s">
        <v>20</v>
      </c>
      <c r="C11" s="34">
        <v>0</v>
      </c>
      <c r="D11" s="34">
        <v>0</v>
      </c>
      <c r="E11" s="33"/>
      <c r="F11" s="34">
        <v>0</v>
      </c>
      <c r="G11" s="34" t="s">
        <v>70</v>
      </c>
      <c r="H11" s="35">
        <v>0</v>
      </c>
      <c r="I11" s="35">
        <v>21</v>
      </c>
    </row>
    <row r="12" spans="1:9" ht="19" thickBot="1" x14ac:dyDescent="0.25">
      <c r="A12" s="36"/>
      <c r="B12" s="37" t="s">
        <v>23</v>
      </c>
      <c r="C12" s="39"/>
      <c r="D12" s="39"/>
      <c r="E12" s="38"/>
      <c r="F12" s="39"/>
      <c r="G12" s="39"/>
      <c r="H12" s="40"/>
      <c r="I12" s="40"/>
    </row>
    <row r="13" spans="1:9" ht="18" x14ac:dyDescent="0.2">
      <c r="A13" s="31">
        <v>4</v>
      </c>
      <c r="B13" s="32" t="s">
        <v>65</v>
      </c>
      <c r="C13" s="34">
        <v>1</v>
      </c>
      <c r="D13" s="34">
        <v>0</v>
      </c>
      <c r="E13" s="34">
        <v>1</v>
      </c>
      <c r="F13" s="33"/>
      <c r="G13" s="34">
        <v>1</v>
      </c>
      <c r="H13" s="35">
        <v>3</v>
      </c>
      <c r="I13" s="35">
        <v>18</v>
      </c>
    </row>
    <row r="14" spans="1:9" ht="19" thickBot="1" x14ac:dyDescent="0.25">
      <c r="A14" s="36"/>
      <c r="B14" s="37" t="s">
        <v>67</v>
      </c>
      <c r="C14" s="39">
        <v>82</v>
      </c>
      <c r="D14" s="39"/>
      <c r="E14" s="39">
        <v>83</v>
      </c>
      <c r="F14" s="38"/>
      <c r="G14" s="39">
        <v>81</v>
      </c>
      <c r="H14" s="40"/>
      <c r="I14" s="40"/>
    </row>
    <row r="15" spans="1:9" ht="18" x14ac:dyDescent="0.2">
      <c r="A15" s="31">
        <v>5</v>
      </c>
      <c r="B15" s="32" t="s">
        <v>19</v>
      </c>
      <c r="C15" s="34">
        <v>1</v>
      </c>
      <c r="D15" s="34">
        <v>0</v>
      </c>
      <c r="E15" s="34" t="s">
        <v>70</v>
      </c>
      <c r="F15" s="34">
        <v>0</v>
      </c>
      <c r="G15" s="33"/>
      <c r="H15" s="35">
        <v>1</v>
      </c>
      <c r="I15" s="35">
        <v>19</v>
      </c>
    </row>
    <row r="16" spans="1:9" ht="19" thickBot="1" x14ac:dyDescent="0.25">
      <c r="A16" s="36"/>
      <c r="B16" s="37" t="s">
        <v>21</v>
      </c>
      <c r="C16" s="39">
        <v>85</v>
      </c>
      <c r="D16" s="39"/>
      <c r="E16" s="39"/>
      <c r="F16" s="39"/>
      <c r="G16" s="38"/>
      <c r="H16" s="40"/>
      <c r="I16" s="40"/>
    </row>
    <row r="21" spans="1:9" x14ac:dyDescent="0.15">
      <c r="A21" s="41"/>
      <c r="B21" s="41"/>
      <c r="C21" s="41"/>
      <c r="D21" s="41"/>
      <c r="E21" s="41"/>
      <c r="F21" s="41"/>
      <c r="G21" s="41"/>
      <c r="H21" s="41"/>
      <c r="I21" s="41"/>
    </row>
    <row r="22" spans="1:9" x14ac:dyDescent="0.15">
      <c r="A22" s="41"/>
      <c r="B22" s="41"/>
      <c r="C22" s="41"/>
      <c r="D22" s="41"/>
      <c r="E22" s="41"/>
      <c r="F22" s="41"/>
      <c r="G22" s="41"/>
      <c r="H22" s="41"/>
      <c r="I22" s="41"/>
    </row>
    <row r="23" spans="1:9" x14ac:dyDescent="0.15">
      <c r="A23" s="41"/>
      <c r="B23" s="41"/>
      <c r="C23" s="41"/>
      <c r="D23" s="41"/>
      <c r="E23" s="41"/>
      <c r="F23" s="41"/>
      <c r="G23" s="41"/>
      <c r="H23" s="41"/>
      <c r="I23" s="41"/>
    </row>
    <row r="24" spans="1:9" x14ac:dyDescent="0.15">
      <c r="A24" s="41"/>
      <c r="B24" s="41"/>
      <c r="C24" s="41"/>
      <c r="D24" s="41"/>
      <c r="E24" s="41"/>
      <c r="F24" s="41"/>
      <c r="G24" s="41"/>
      <c r="H24" s="41"/>
      <c r="I24" s="41"/>
    </row>
    <row r="25" spans="1:9" x14ac:dyDescent="0.15">
      <c r="A25" s="41"/>
      <c r="B25" s="41"/>
      <c r="C25" s="41"/>
      <c r="D25" s="41"/>
      <c r="E25" s="41"/>
      <c r="F25" s="41"/>
      <c r="G25" s="41"/>
      <c r="H25" s="41"/>
      <c r="I25" s="41"/>
    </row>
    <row r="26" spans="1:9" x14ac:dyDescent="0.15">
      <c r="A26" s="41"/>
      <c r="B26" s="41"/>
      <c r="C26" s="41"/>
      <c r="D26" s="41"/>
      <c r="E26" s="41"/>
      <c r="F26" s="41"/>
      <c r="G26" s="41"/>
      <c r="H26" s="41"/>
      <c r="I26" s="41"/>
    </row>
    <row r="27" spans="1:9" x14ac:dyDescent="0.15">
      <c r="A27" s="41"/>
      <c r="B27" s="41"/>
      <c r="C27" s="41"/>
      <c r="D27" s="41"/>
      <c r="E27" s="41"/>
      <c r="F27" s="41"/>
      <c r="G27" s="41"/>
      <c r="H27" s="41"/>
      <c r="I27" s="41"/>
    </row>
  </sheetData>
  <mergeCells count="21">
    <mergeCell ref="A15:A16"/>
    <mergeCell ref="G15:G16"/>
    <mergeCell ref="H15:H16"/>
    <mergeCell ref="I15:I16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 xr:uid="{7289E2E8-B9EA-AF47-83DC-F996BC12EB63}"/>
  </hyperlinks>
  <pageMargins left="0.74803149606299213" right="0.74803149606299213" top="0.98425196850393704" bottom="0.98425196850393704" header="0.51181102362204722" footer="0.51181102362204722"/>
  <pageSetup paperSize="9" scale="99" orientation="portrait" horizontalDpi="4294967293" verticalDpi="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8624-6F72-6F48-B98C-7776B4F78185}">
  <dimension ref="A1:N40"/>
  <sheetViews>
    <sheetView showGridLines="0" view="pageBreakPreview" topLeftCell="A4" zoomScale="60" zoomScaleNormal="100" workbookViewId="0">
      <selection activeCell="G8" sqref="G8:G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Lions Cup'22</v>
      </c>
      <c r="B1" s="2"/>
      <c r="F1" s="3" t="s">
        <v>0</v>
      </c>
      <c r="H1" s="1" t="str">
        <f>[1]Информация!$A$9</f>
        <v>Lions Cup'22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18-20 февраля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18-20 февраля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0</v>
      </c>
      <c r="F6" s="17">
        <v>1</v>
      </c>
      <c r="G6" s="17">
        <v>2</v>
      </c>
      <c r="H6" s="13">
        <v>1</v>
      </c>
      <c r="I6" s="14" t="s">
        <v>12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13</v>
      </c>
      <c r="C7" s="20"/>
      <c r="D7" s="21">
        <v>83</v>
      </c>
      <c r="E7" s="21"/>
      <c r="F7" s="22"/>
      <c r="G7" s="22"/>
      <c r="H7" s="18"/>
      <c r="I7" s="19" t="s">
        <v>14</v>
      </c>
      <c r="J7" s="20"/>
      <c r="K7" s="21">
        <v>84</v>
      </c>
      <c r="L7" s="21">
        <v>83</v>
      </c>
      <c r="M7" s="22"/>
      <c r="N7" s="22"/>
    </row>
    <row r="8" spans="1:14" ht="25" customHeight="1" x14ac:dyDescent="0.2">
      <c r="A8" s="13">
        <v>2</v>
      </c>
      <c r="B8" s="14" t="s">
        <v>15</v>
      </c>
      <c r="C8" s="16">
        <v>0</v>
      </c>
      <c r="D8" s="15"/>
      <c r="E8" s="16">
        <v>1</v>
      </c>
      <c r="F8" s="17">
        <v>1</v>
      </c>
      <c r="G8" s="17">
        <v>1</v>
      </c>
      <c r="H8" s="13">
        <v>2</v>
      </c>
      <c r="I8" s="14" t="s">
        <v>16</v>
      </c>
      <c r="J8" s="16">
        <v>0</v>
      </c>
      <c r="K8" s="15"/>
      <c r="L8" s="16">
        <v>1</v>
      </c>
      <c r="M8" s="17">
        <v>1</v>
      </c>
      <c r="N8" s="17">
        <v>2</v>
      </c>
    </row>
    <row r="9" spans="1:14" ht="25" customHeight="1" thickBot="1" x14ac:dyDescent="0.25">
      <c r="A9" s="18"/>
      <c r="B9" s="19" t="s">
        <v>17</v>
      </c>
      <c r="C9" s="21"/>
      <c r="D9" s="20"/>
      <c r="E9" s="21">
        <v>86</v>
      </c>
      <c r="F9" s="22"/>
      <c r="G9" s="22"/>
      <c r="H9" s="18"/>
      <c r="I9" s="19" t="s">
        <v>18</v>
      </c>
      <c r="J9" s="21"/>
      <c r="K9" s="20"/>
      <c r="L9" s="21">
        <v>82</v>
      </c>
      <c r="M9" s="22"/>
      <c r="N9" s="22"/>
    </row>
    <row r="10" spans="1:14" ht="25" customHeight="1" x14ac:dyDescent="0.2">
      <c r="A10" s="13">
        <v>3</v>
      </c>
      <c r="B10" s="14" t="s">
        <v>19</v>
      </c>
      <c r="C10" s="16">
        <v>1</v>
      </c>
      <c r="D10" s="16">
        <v>0</v>
      </c>
      <c r="E10" s="15"/>
      <c r="F10" s="17">
        <v>1</v>
      </c>
      <c r="G10" s="17">
        <v>3</v>
      </c>
      <c r="H10" s="13">
        <v>3</v>
      </c>
      <c r="I10" s="14" t="s">
        <v>20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5" customHeight="1" thickBot="1" x14ac:dyDescent="0.25">
      <c r="A11" s="18"/>
      <c r="B11" s="19" t="s">
        <v>21</v>
      </c>
      <c r="C11" s="21" t="s">
        <v>22</v>
      </c>
      <c r="D11" s="21"/>
      <c r="E11" s="20"/>
      <c r="F11" s="22"/>
      <c r="G11" s="22"/>
      <c r="H11" s="18"/>
      <c r="I11" s="19" t="s">
        <v>23</v>
      </c>
      <c r="J11" s="21"/>
      <c r="K11" s="21"/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24</v>
      </c>
      <c r="K14" s="24" t="s">
        <v>25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26</v>
      </c>
      <c r="C16" s="15"/>
      <c r="D16" s="16">
        <v>1</v>
      </c>
      <c r="E16" s="16">
        <v>1</v>
      </c>
      <c r="F16" s="17">
        <v>2</v>
      </c>
      <c r="G16" s="17">
        <v>1</v>
      </c>
      <c r="H16" s="13">
        <v>1</v>
      </c>
      <c r="I16" s="14" t="s">
        <v>27</v>
      </c>
      <c r="J16" s="15"/>
      <c r="K16" s="16">
        <v>1</v>
      </c>
      <c r="L16" s="16">
        <v>1</v>
      </c>
      <c r="M16" s="17">
        <v>2</v>
      </c>
      <c r="N16" s="17">
        <v>1</v>
      </c>
    </row>
    <row r="17" spans="1:14" ht="25" customHeight="1" thickBot="1" x14ac:dyDescent="0.25">
      <c r="A17" s="18"/>
      <c r="B17" s="19" t="s">
        <v>28</v>
      </c>
      <c r="C17" s="20"/>
      <c r="D17" s="21">
        <v>82</v>
      </c>
      <c r="E17" s="21">
        <v>81</v>
      </c>
      <c r="F17" s="22"/>
      <c r="G17" s="22"/>
      <c r="H17" s="18"/>
      <c r="I17" s="19" t="s">
        <v>29</v>
      </c>
      <c r="J17" s="20"/>
      <c r="K17" s="21">
        <v>82</v>
      </c>
      <c r="L17" s="21">
        <v>81</v>
      </c>
      <c r="M17" s="22"/>
      <c r="N17" s="22"/>
    </row>
    <row r="18" spans="1:14" ht="25" customHeight="1" x14ac:dyDescent="0.2">
      <c r="A18" s="13">
        <v>2</v>
      </c>
      <c r="B18" s="14" t="s">
        <v>30</v>
      </c>
      <c r="C18" s="16">
        <v>0</v>
      </c>
      <c r="D18" s="15"/>
      <c r="E18" s="16">
        <v>1</v>
      </c>
      <c r="F18" s="17">
        <v>1</v>
      </c>
      <c r="G18" s="17">
        <v>2</v>
      </c>
      <c r="H18" s="13">
        <v>2</v>
      </c>
      <c r="I18" s="14" t="s">
        <v>31</v>
      </c>
      <c r="J18" s="16">
        <v>0</v>
      </c>
      <c r="K18" s="15"/>
      <c r="L18" s="16">
        <v>1</v>
      </c>
      <c r="M18" s="17">
        <v>1</v>
      </c>
      <c r="N18" s="17">
        <v>2</v>
      </c>
    </row>
    <row r="19" spans="1:14" ht="25" customHeight="1" thickBot="1" x14ac:dyDescent="0.25">
      <c r="A19" s="18"/>
      <c r="B19" s="19" t="s">
        <v>32</v>
      </c>
      <c r="C19" s="21"/>
      <c r="D19" s="20"/>
      <c r="E19" s="21" t="s">
        <v>33</v>
      </c>
      <c r="F19" s="22"/>
      <c r="G19" s="22"/>
      <c r="H19" s="18"/>
      <c r="I19" s="19" t="s">
        <v>34</v>
      </c>
      <c r="J19" s="21"/>
      <c r="K19" s="20"/>
      <c r="L19" s="21">
        <v>86</v>
      </c>
      <c r="M19" s="22"/>
      <c r="N19" s="22"/>
    </row>
    <row r="20" spans="1:14" ht="25" customHeight="1" x14ac:dyDescent="0.2">
      <c r="A20" s="13">
        <v>3</v>
      </c>
      <c r="B20" s="14" t="s">
        <v>35</v>
      </c>
      <c r="C20" s="16">
        <v>0</v>
      </c>
      <c r="D20" s="16">
        <v>0</v>
      </c>
      <c r="E20" s="15"/>
      <c r="F20" s="17">
        <v>0</v>
      </c>
      <c r="G20" s="17">
        <v>3</v>
      </c>
      <c r="H20" s="13">
        <v>3</v>
      </c>
      <c r="I20" s="14" t="s">
        <v>36</v>
      </c>
      <c r="J20" s="16">
        <v>0</v>
      </c>
      <c r="K20" s="16">
        <v>0</v>
      </c>
      <c r="L20" s="15"/>
      <c r="M20" s="17">
        <v>0</v>
      </c>
      <c r="N20" s="17">
        <v>3</v>
      </c>
    </row>
    <row r="21" spans="1:14" ht="25" customHeight="1" thickBot="1" x14ac:dyDescent="0.25">
      <c r="A21" s="18"/>
      <c r="B21" s="19" t="s">
        <v>37</v>
      </c>
      <c r="C21" s="21"/>
      <c r="D21" s="21"/>
      <c r="E21" s="20"/>
      <c r="F21" s="22"/>
      <c r="G21" s="22"/>
      <c r="H21" s="18"/>
      <c r="I21" s="19" t="s">
        <v>38</v>
      </c>
      <c r="J21" s="21"/>
      <c r="K21" s="21"/>
      <c r="L21" s="20"/>
      <c r="M21" s="22"/>
      <c r="N21" s="22"/>
    </row>
    <row r="22" spans="1:14" ht="57.75" customHeight="1" x14ac:dyDescent="0.3">
      <c r="A22" s="2" t="str">
        <f>[1]Информация!$A$9</f>
        <v>Lions Cup'22</v>
      </c>
      <c r="B22" s="2"/>
      <c r="C22" s="2"/>
      <c r="F22" s="3" t="s">
        <v>0</v>
      </c>
      <c r="H22" s="2" t="str">
        <f>[1]Информация!$A$9</f>
        <v>Lions Cup'22</v>
      </c>
      <c r="I22" s="2"/>
      <c r="K22" s="25"/>
    </row>
    <row r="23" spans="1:14" x14ac:dyDescent="0.15">
      <c r="A23" s="6" t="s">
        <v>2</v>
      </c>
      <c r="B23" s="6"/>
      <c r="C23" s="7"/>
      <c r="D23" s="6" t="s">
        <v>3</v>
      </c>
      <c r="E23" s="6"/>
      <c r="F23" s="6"/>
      <c r="G23" s="8" t="s">
        <v>4</v>
      </c>
      <c r="H23" s="6" t="s">
        <v>2</v>
      </c>
      <c r="I23" s="6"/>
      <c r="J23" s="7"/>
      <c r="K23" s="6" t="s">
        <v>3</v>
      </c>
      <c r="L23" s="6"/>
      <c r="M23" s="6"/>
      <c r="N23" s="8" t="s">
        <v>4</v>
      </c>
    </row>
    <row r="24" spans="1:14" x14ac:dyDescent="0.15">
      <c r="A24" s="9" t="str">
        <f>[1]Информация!$A$15</f>
        <v>18-20 февраля</v>
      </c>
      <c r="B24" s="9"/>
      <c r="D24" s="9" t="str">
        <f>[1]Информация!$A$11</f>
        <v>Tennis Park, Киев</v>
      </c>
      <c r="E24" s="9"/>
      <c r="F24" s="9"/>
      <c r="G24" s="10" t="str">
        <f>[1]Информация!$A$17</f>
        <v>Елена Андреева</v>
      </c>
      <c r="H24" s="9" t="str">
        <f>[1]Информация!$A$15</f>
        <v>18-20 февраля</v>
      </c>
      <c r="I24" s="9"/>
      <c r="K24" s="9" t="str">
        <f>[1]Информация!$A$11</f>
        <v>Tennis Park, Киев</v>
      </c>
      <c r="L24" s="9"/>
      <c r="M24" s="9"/>
      <c r="N24" s="10" t="str">
        <f>[1]Информация!$A$17</f>
        <v>Елена Андреева</v>
      </c>
    </row>
    <row r="25" spans="1:14" ht="37.5" customHeight="1" x14ac:dyDescent="0.4">
      <c r="D25" s="24" t="s">
        <v>39</v>
      </c>
      <c r="K25" s="24" t="s">
        <v>40</v>
      </c>
    </row>
    <row r="26" spans="1:14" ht="19" thickBot="1" x14ac:dyDescent="0.25">
      <c r="A26" s="12" t="s">
        <v>7</v>
      </c>
      <c r="B26" s="12" t="s">
        <v>8</v>
      </c>
      <c r="C26" s="12">
        <v>1</v>
      </c>
      <c r="D26" s="12">
        <v>2</v>
      </c>
      <c r="E26" s="12">
        <v>3</v>
      </c>
      <c r="F26" s="12" t="s">
        <v>9</v>
      </c>
      <c r="G26" s="12" t="s">
        <v>10</v>
      </c>
      <c r="H26" s="12" t="s">
        <v>7</v>
      </c>
      <c r="I26" s="12" t="s">
        <v>8</v>
      </c>
      <c r="J26" s="12">
        <v>1</v>
      </c>
      <c r="K26" s="12">
        <v>2</v>
      </c>
      <c r="L26" s="12">
        <v>3</v>
      </c>
      <c r="M26" s="12" t="s">
        <v>9</v>
      </c>
      <c r="N26" s="12" t="s">
        <v>10</v>
      </c>
    </row>
    <row r="27" spans="1:14" ht="25" customHeight="1" x14ac:dyDescent="0.2">
      <c r="A27" s="13">
        <v>1</v>
      </c>
      <c r="B27" s="14" t="s">
        <v>41</v>
      </c>
      <c r="C27" s="15"/>
      <c r="D27" s="16">
        <v>0</v>
      </c>
      <c r="E27" s="16">
        <v>0</v>
      </c>
      <c r="F27" s="17">
        <v>0</v>
      </c>
      <c r="G27" s="17">
        <v>3</v>
      </c>
      <c r="H27" s="13">
        <v>1</v>
      </c>
      <c r="I27" s="14" t="s">
        <v>42</v>
      </c>
      <c r="J27" s="15"/>
      <c r="K27" s="16">
        <v>0</v>
      </c>
      <c r="L27" s="16">
        <v>1</v>
      </c>
      <c r="M27" s="17">
        <v>1</v>
      </c>
      <c r="N27" s="17">
        <v>2</v>
      </c>
    </row>
    <row r="28" spans="1:14" ht="25" customHeight="1" thickBot="1" x14ac:dyDescent="0.25">
      <c r="A28" s="18"/>
      <c r="B28" s="19" t="s">
        <v>43</v>
      </c>
      <c r="C28" s="20"/>
      <c r="D28" s="21"/>
      <c r="E28" s="21"/>
      <c r="F28" s="22"/>
      <c r="G28" s="22"/>
      <c r="H28" s="18"/>
      <c r="I28" s="19" t="s">
        <v>44</v>
      </c>
      <c r="J28" s="20"/>
      <c r="K28" s="21"/>
      <c r="L28" s="21" t="s">
        <v>45</v>
      </c>
      <c r="M28" s="22"/>
      <c r="N28" s="22"/>
    </row>
    <row r="29" spans="1:14" ht="25" customHeight="1" x14ac:dyDescent="0.2">
      <c r="A29" s="13">
        <v>2</v>
      </c>
      <c r="B29" s="14" t="s">
        <v>46</v>
      </c>
      <c r="C29" s="16">
        <v>1</v>
      </c>
      <c r="D29" s="15"/>
      <c r="E29" s="16">
        <v>1</v>
      </c>
      <c r="F29" s="17">
        <v>2</v>
      </c>
      <c r="G29" s="17">
        <v>1</v>
      </c>
      <c r="H29" s="13">
        <v>2</v>
      </c>
      <c r="I29" s="14" t="s">
        <v>47</v>
      </c>
      <c r="J29" s="16">
        <v>1</v>
      </c>
      <c r="K29" s="15"/>
      <c r="L29" s="16">
        <v>1</v>
      </c>
      <c r="M29" s="17">
        <v>2</v>
      </c>
      <c r="N29" s="17">
        <v>1</v>
      </c>
    </row>
    <row r="30" spans="1:14" ht="25" customHeight="1" thickBot="1" x14ac:dyDescent="0.25">
      <c r="A30" s="18"/>
      <c r="B30" s="19" t="s">
        <v>48</v>
      </c>
      <c r="C30" s="21">
        <v>81</v>
      </c>
      <c r="D30" s="20"/>
      <c r="E30" s="21">
        <v>84</v>
      </c>
      <c r="F30" s="22"/>
      <c r="G30" s="22"/>
      <c r="H30" s="18"/>
      <c r="I30" s="19" t="s">
        <v>49</v>
      </c>
      <c r="J30" s="21">
        <v>85</v>
      </c>
      <c r="K30" s="20"/>
      <c r="L30" s="21">
        <v>83</v>
      </c>
      <c r="M30" s="22"/>
      <c r="N30" s="22"/>
    </row>
    <row r="31" spans="1:14" ht="25" customHeight="1" x14ac:dyDescent="0.2">
      <c r="A31" s="13">
        <v>3</v>
      </c>
      <c r="B31" s="14" t="s">
        <v>50</v>
      </c>
      <c r="C31" s="16">
        <v>1</v>
      </c>
      <c r="D31" s="16">
        <v>0</v>
      </c>
      <c r="E31" s="15"/>
      <c r="F31" s="17">
        <v>1</v>
      </c>
      <c r="G31" s="17">
        <v>2</v>
      </c>
      <c r="H31" s="13">
        <v>3</v>
      </c>
      <c r="I31" s="14" t="s">
        <v>51</v>
      </c>
      <c r="J31" s="16">
        <v>0</v>
      </c>
      <c r="K31" s="16">
        <v>0</v>
      </c>
      <c r="L31" s="15"/>
      <c r="M31" s="17">
        <v>0</v>
      </c>
      <c r="N31" s="17">
        <v>3</v>
      </c>
    </row>
    <row r="32" spans="1:14" ht="25" customHeight="1" thickBot="1" x14ac:dyDescent="0.25">
      <c r="A32" s="18"/>
      <c r="B32" s="19" t="s">
        <v>52</v>
      </c>
      <c r="C32" s="21" t="s">
        <v>53</v>
      </c>
      <c r="D32" s="21"/>
      <c r="E32" s="20"/>
      <c r="F32" s="22"/>
      <c r="G32" s="22"/>
      <c r="H32" s="18"/>
      <c r="I32" s="19" t="s">
        <v>54</v>
      </c>
      <c r="J32" s="21"/>
      <c r="K32" s="21"/>
      <c r="L32" s="20"/>
      <c r="M32" s="22"/>
      <c r="N32" s="22"/>
    </row>
    <row r="33" spans="1:14" ht="70.5" customHeight="1" x14ac:dyDescent="0.4">
      <c r="D33" s="24" t="s">
        <v>55</v>
      </c>
      <c r="K33" s="24" t="s">
        <v>56</v>
      </c>
    </row>
    <row r="34" spans="1:14" ht="19" thickBot="1" x14ac:dyDescent="0.25">
      <c r="A34" s="12" t="s">
        <v>7</v>
      </c>
      <c r="B34" s="12" t="s">
        <v>8</v>
      </c>
      <c r="C34" s="12">
        <v>1</v>
      </c>
      <c r="D34" s="12">
        <v>2</v>
      </c>
      <c r="E34" s="12">
        <v>3</v>
      </c>
      <c r="F34" s="12" t="s">
        <v>9</v>
      </c>
      <c r="G34" s="12" t="s">
        <v>10</v>
      </c>
      <c r="H34" s="12" t="s">
        <v>7</v>
      </c>
      <c r="I34" s="12" t="s">
        <v>8</v>
      </c>
      <c r="J34" s="12">
        <v>1</v>
      </c>
      <c r="K34" s="12">
        <v>2</v>
      </c>
      <c r="L34" s="12">
        <v>3</v>
      </c>
      <c r="M34" s="12" t="s">
        <v>9</v>
      </c>
      <c r="N34" s="12" t="s">
        <v>10</v>
      </c>
    </row>
    <row r="35" spans="1:14" ht="25" customHeight="1" x14ac:dyDescent="0.2">
      <c r="A35" s="13">
        <v>1</v>
      </c>
      <c r="B35" s="14" t="s">
        <v>57</v>
      </c>
      <c r="C35" s="15"/>
      <c r="D35" s="16">
        <v>1</v>
      </c>
      <c r="E35" s="16">
        <v>1</v>
      </c>
      <c r="F35" s="17">
        <v>2</v>
      </c>
      <c r="G35" s="17">
        <v>1</v>
      </c>
      <c r="H35" s="13">
        <v>1</v>
      </c>
      <c r="I35" s="14" t="s">
        <v>58</v>
      </c>
      <c r="J35" s="15"/>
      <c r="K35" s="16">
        <v>0</v>
      </c>
      <c r="L35" s="16">
        <v>0</v>
      </c>
      <c r="M35" s="17">
        <v>0</v>
      </c>
      <c r="N35" s="17">
        <v>3</v>
      </c>
    </row>
    <row r="36" spans="1:14" ht="25" customHeight="1" thickBot="1" x14ac:dyDescent="0.25">
      <c r="A36" s="18"/>
      <c r="B36" s="19" t="s">
        <v>59</v>
      </c>
      <c r="C36" s="20"/>
      <c r="D36" s="21">
        <v>82</v>
      </c>
      <c r="E36" s="21">
        <v>82</v>
      </c>
      <c r="F36" s="22"/>
      <c r="G36" s="22"/>
      <c r="H36" s="18"/>
      <c r="I36" s="19" t="s">
        <v>60</v>
      </c>
      <c r="J36" s="20"/>
      <c r="K36" s="21"/>
      <c r="L36" s="21"/>
      <c r="M36" s="22"/>
      <c r="N36" s="22"/>
    </row>
    <row r="37" spans="1:14" ht="25" customHeight="1" x14ac:dyDescent="0.2">
      <c r="A37" s="13">
        <v>2</v>
      </c>
      <c r="B37" s="14" t="s">
        <v>61</v>
      </c>
      <c r="C37" s="16">
        <v>0</v>
      </c>
      <c r="D37" s="15"/>
      <c r="E37" s="16">
        <v>1</v>
      </c>
      <c r="F37" s="17">
        <v>1</v>
      </c>
      <c r="G37" s="17">
        <v>2</v>
      </c>
      <c r="H37" s="13">
        <v>2</v>
      </c>
      <c r="I37" s="14" t="s">
        <v>62</v>
      </c>
      <c r="J37" s="16">
        <v>1</v>
      </c>
      <c r="K37" s="15"/>
      <c r="L37" s="16">
        <v>1</v>
      </c>
      <c r="M37" s="17">
        <v>2</v>
      </c>
      <c r="N37" s="17">
        <v>1</v>
      </c>
    </row>
    <row r="38" spans="1:14" ht="25" customHeight="1" thickBot="1" x14ac:dyDescent="0.25">
      <c r="A38" s="18"/>
      <c r="B38" s="19" t="s">
        <v>63</v>
      </c>
      <c r="C38" s="21"/>
      <c r="D38" s="20"/>
      <c r="E38" s="21">
        <v>86</v>
      </c>
      <c r="F38" s="22"/>
      <c r="G38" s="22"/>
      <c r="H38" s="18"/>
      <c r="I38" s="19" t="s">
        <v>64</v>
      </c>
      <c r="J38" s="21">
        <v>97</v>
      </c>
      <c r="K38" s="20"/>
      <c r="L38" s="21">
        <v>85</v>
      </c>
      <c r="M38" s="22"/>
      <c r="N38" s="22"/>
    </row>
    <row r="39" spans="1:14" ht="25" customHeight="1" x14ac:dyDescent="0.2">
      <c r="A39" s="13">
        <v>3</v>
      </c>
      <c r="B39" s="14" t="s">
        <v>65</v>
      </c>
      <c r="C39" s="16">
        <v>0</v>
      </c>
      <c r="D39" s="16">
        <v>0</v>
      </c>
      <c r="E39" s="15"/>
      <c r="F39" s="17">
        <v>0</v>
      </c>
      <c r="G39" s="17">
        <v>3</v>
      </c>
      <c r="H39" s="13">
        <v>3</v>
      </c>
      <c r="I39" s="14" t="s">
        <v>66</v>
      </c>
      <c r="J39" s="16">
        <v>1</v>
      </c>
      <c r="K39" s="16">
        <v>0</v>
      </c>
      <c r="L39" s="15"/>
      <c r="M39" s="17">
        <v>1</v>
      </c>
      <c r="N39" s="17">
        <v>2</v>
      </c>
    </row>
    <row r="40" spans="1:14" ht="25" customHeight="1" thickBot="1" x14ac:dyDescent="0.25">
      <c r="A40" s="18"/>
      <c r="B40" s="19" t="s">
        <v>67</v>
      </c>
      <c r="C40" s="21"/>
      <c r="D40" s="21"/>
      <c r="E40" s="20"/>
      <c r="F40" s="22"/>
      <c r="G40" s="22"/>
      <c r="H40" s="18"/>
      <c r="I40" s="19" t="s">
        <v>68</v>
      </c>
      <c r="J40" s="21">
        <v>83</v>
      </c>
      <c r="K40" s="21"/>
      <c r="L40" s="20"/>
      <c r="M40" s="22"/>
      <c r="N40" s="22"/>
    </row>
  </sheetData>
  <mergeCells count="98">
    <mergeCell ref="M39:M40"/>
    <mergeCell ref="N39:N40"/>
    <mergeCell ref="A39:A40"/>
    <mergeCell ref="E39:E40"/>
    <mergeCell ref="F39:F40"/>
    <mergeCell ref="G39:G40"/>
    <mergeCell ref="H39:H40"/>
    <mergeCell ref="L39:L40"/>
    <mergeCell ref="M35:M36"/>
    <mergeCell ref="N35:N36"/>
    <mergeCell ref="A37:A38"/>
    <mergeCell ref="D37:D38"/>
    <mergeCell ref="F37:F38"/>
    <mergeCell ref="G37:G38"/>
    <mergeCell ref="H37:H38"/>
    <mergeCell ref="K37:K38"/>
    <mergeCell ref="M37:M38"/>
    <mergeCell ref="N37:N38"/>
    <mergeCell ref="A35:A36"/>
    <mergeCell ref="C35:C36"/>
    <mergeCell ref="F35:F36"/>
    <mergeCell ref="G35:G36"/>
    <mergeCell ref="H35:H36"/>
    <mergeCell ref="J35:J36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88C67275-E410-F544-B1E4-E720C337E5A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headerFooter alignWithMargins="0"/>
  <rowBreaks count="1" manualBreakCount="1">
    <brk id="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 МЕСТО</vt:lpstr>
      <vt:lpstr>17 МЕСТО</vt:lpstr>
      <vt:lpstr>ГРУППЫ</vt:lpstr>
      <vt:lpstr>'17 МЕСТО'!Область_печати</vt:lpstr>
      <vt:lpstr>'3 5 7'!Область_печати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2022-02-20T10:36:08Z</dcterms:created>
  <dcterms:modified xsi:type="dcterms:W3CDTF">2022-02-20T10:46:58Z</dcterms:modified>
</cp:coreProperties>
</file>