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035" windowHeight="9720" tabRatio="956" activeTab="2"/>
  </bookViews>
  <sheets>
    <sheet name="Лист1" sheetId="1" r:id="rId1"/>
    <sheet name="Расписание игр 26.03.06" sheetId="2" r:id="rId2"/>
    <sheet name="Финальный этап" sheetId="3" r:id="rId3"/>
    <sheet name="Турниры за 3,5,7 места" sheetId="4" r:id="rId4"/>
    <sheet name="Основной турнир ДО 45" sheetId="5" r:id="rId5"/>
    <sheet name="Основной турнир 45 и старше" sheetId="6" r:id="rId6"/>
    <sheet name="Квалификация" sheetId="7" r:id="rId7"/>
    <sheet name="Призовые и штрафы" sheetId="8" r:id="rId8"/>
    <sheet name="Лист игроков для расписания" sheetId="9" r:id="rId9"/>
  </sheets>
  <externalReferences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8">'Лист игроков для расписания'!$1:$6</definedName>
    <definedName name="_xlnm.Print_Area" localSheetId="8">'Лист игроков для расписания'!$A$1:$D$262</definedName>
    <definedName name="_xlnm.Print_Area" localSheetId="5">'Основной турнир 45 и старше'!$A$1:$R$28</definedName>
    <definedName name="_xlnm.Print_Area" localSheetId="4">'Основной турнир ДО 45'!$A$1:$R$28</definedName>
    <definedName name="_xlnm.Print_Area" localSheetId="7">'Призовые и штрафы'!$A$1:$F$28</definedName>
    <definedName name="_xlnm.Print_Area" localSheetId="1">'Расписание игр 26.03.06'!$A$2:$E$51</definedName>
  </definedNames>
  <calcPr fullCalcOnLoad="1"/>
</workbook>
</file>

<file path=xl/comments3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8" authorId="0">
      <text>
        <r>
          <rPr>
            <sz val="8"/>
            <rFont val="Tahoma"/>
            <family val="0"/>
          </rPr>
          <t xml:space="preserve">CU: 
</t>
        </r>
      </text>
    </comment>
    <comment ref="K10" authorId="0">
      <text>
        <r>
          <rPr>
            <sz val="8"/>
            <rFont val="Tahoma"/>
            <family val="0"/>
          </rPr>
          <t>CU:</t>
        </r>
      </text>
    </comment>
    <comment ref="I12" authorId="0">
      <text>
        <r>
          <rPr>
            <sz val="8"/>
            <rFont val="Tahoma"/>
            <family val="0"/>
          </rPr>
          <t>CU:</t>
        </r>
      </text>
    </comment>
    <comment ref="I16" authorId="0">
      <text>
        <r>
          <rPr>
            <sz val="8"/>
            <rFont val="Tahoma"/>
            <family val="0"/>
          </rPr>
          <t>CU:</t>
        </r>
      </text>
    </comment>
    <comment ref="K18" authorId="0">
      <text>
        <r>
          <rPr>
            <sz val="8"/>
            <rFont val="Tahoma"/>
            <family val="0"/>
          </rPr>
          <t>CU:</t>
        </r>
      </text>
    </comment>
    <comment ref="I20" authorId="0">
      <text>
        <r>
          <rPr>
            <sz val="8"/>
            <rFont val="Tahoma"/>
            <family val="0"/>
          </rPr>
          <t>CU:</t>
        </r>
      </text>
    </comment>
    <comment ref="O22" authorId="0">
      <text>
        <r>
          <rPr>
            <sz val="8"/>
            <rFont val="Tahoma"/>
            <family val="0"/>
          </rPr>
          <t>CU:</t>
        </r>
      </text>
    </comment>
    <comment ref="I24" authorId="0">
      <text>
        <r>
          <rPr>
            <sz val="8"/>
            <rFont val="Tahoma"/>
            <family val="0"/>
          </rPr>
          <t>CU:</t>
        </r>
      </text>
    </comment>
    <comment ref="K26" authorId="0">
      <text>
        <r>
          <rPr>
            <sz val="8"/>
            <rFont val="Tahoma"/>
            <family val="0"/>
          </rPr>
          <t>CU:</t>
        </r>
      </text>
    </comment>
    <comment ref="I28" authorId="0">
      <text>
        <r>
          <rPr>
            <sz val="8"/>
            <rFont val="Tahoma"/>
            <family val="0"/>
          </rPr>
          <t>CU:</t>
        </r>
      </text>
    </comment>
    <comment ref="M30" authorId="0">
      <text>
        <r>
          <rPr>
            <sz val="8"/>
            <rFont val="Tahoma"/>
            <family val="0"/>
          </rPr>
          <t>CU:</t>
        </r>
      </text>
    </comment>
    <comment ref="I32" authorId="0">
      <text>
        <r>
          <rPr>
            <sz val="8"/>
            <rFont val="Tahoma"/>
            <family val="0"/>
          </rPr>
          <t>CU:</t>
        </r>
      </text>
    </comment>
    <comment ref="K34" authorId="0">
      <text>
        <r>
          <rPr>
            <sz val="8"/>
            <rFont val="Tahoma"/>
            <family val="0"/>
          </rPr>
          <t>CU:</t>
        </r>
      </text>
    </comment>
    <comment ref="I36" authorId="0">
      <text>
        <r>
          <rPr>
            <sz val="8"/>
            <rFont val="Tahoma"/>
            <family val="0"/>
          </rPr>
          <t>CU: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0" authorId="0">
      <text>
        <r>
          <rPr>
            <sz val="8"/>
            <rFont val="Tahoma"/>
            <family val="0"/>
          </rPr>
          <t>CU:</t>
        </r>
      </text>
    </comment>
    <comment ref="K42" authorId="0">
      <text>
        <r>
          <rPr>
            <sz val="8"/>
            <rFont val="Tahoma"/>
            <family val="0"/>
          </rPr>
          <t>CU:</t>
        </r>
      </text>
    </comment>
    <comment ref="I44" authorId="0">
      <text>
        <r>
          <rPr>
            <sz val="8"/>
            <rFont val="Tahoma"/>
            <family val="0"/>
          </rPr>
          <t>CU:</t>
        </r>
      </text>
    </comment>
    <comment ref="M46" authorId="0">
      <text>
        <r>
          <rPr>
            <sz val="8"/>
            <rFont val="Tahoma"/>
            <family val="0"/>
          </rPr>
          <t>CU:</t>
        </r>
      </text>
    </comment>
    <comment ref="I48" authorId="0">
      <text>
        <r>
          <rPr>
            <sz val="8"/>
            <rFont val="Tahoma"/>
            <family val="0"/>
          </rPr>
          <t>CU:</t>
        </r>
      </text>
    </comment>
    <comment ref="K50" authorId="0">
      <text>
        <r>
          <rPr>
            <sz val="8"/>
            <rFont val="Tahoma"/>
            <family val="0"/>
          </rPr>
          <t>CU:</t>
        </r>
      </text>
    </comment>
    <comment ref="I52" authorId="0">
      <text>
        <r>
          <rPr>
            <sz val="8"/>
            <rFont val="Tahoma"/>
            <family val="0"/>
          </rPr>
          <t>CU:</t>
        </r>
      </text>
    </comment>
    <comment ref="O54" authorId="0">
      <text>
        <r>
          <rPr>
            <sz val="8"/>
            <rFont val="Tahoma"/>
            <family val="0"/>
          </rPr>
          <t>CU:</t>
        </r>
      </text>
    </comment>
    <comment ref="I56" authorId="0">
      <text>
        <r>
          <rPr>
            <sz val="8"/>
            <rFont val="Tahoma"/>
            <family val="0"/>
          </rPr>
          <t>CU:</t>
        </r>
      </text>
    </comment>
    <comment ref="K58" authorId="0">
      <text>
        <r>
          <rPr>
            <sz val="8"/>
            <rFont val="Tahoma"/>
            <family val="0"/>
          </rPr>
          <t>CU:</t>
        </r>
      </text>
    </comment>
    <comment ref="I60" authorId="0">
      <text>
        <r>
          <rPr>
            <sz val="8"/>
            <rFont val="Tahoma"/>
            <family val="0"/>
          </rPr>
          <t>CU:</t>
        </r>
      </text>
    </comment>
    <comment ref="M62" authorId="0">
      <text>
        <r>
          <rPr>
            <sz val="8"/>
            <rFont val="Tahoma"/>
            <family val="0"/>
          </rPr>
          <t>CU:</t>
        </r>
      </text>
    </comment>
    <comment ref="I64" authorId="0">
      <text>
        <r>
          <rPr>
            <sz val="8"/>
            <rFont val="Tahoma"/>
            <family val="0"/>
          </rPr>
          <t>CU:</t>
        </r>
      </text>
    </comment>
    <comment ref="K66" authorId="0">
      <text>
        <r>
          <rPr>
            <sz val="8"/>
            <rFont val="Tahoma"/>
            <family val="0"/>
          </rPr>
          <t>CU:</t>
        </r>
      </text>
    </comment>
    <comment ref="I68" authorId="0">
      <text>
        <r>
          <rPr>
            <sz val="8"/>
            <rFont val="Tahoma"/>
            <family val="0"/>
          </rPr>
          <t>CU:</t>
        </r>
      </text>
    </comment>
    <comment ref="I87" authorId="0">
      <text>
        <r>
          <rPr>
            <sz val="8"/>
            <rFont val="Tahoma"/>
            <family val="0"/>
          </rPr>
          <t xml:space="preserve">CU: 
</t>
        </r>
      </text>
    </comment>
    <comment ref="K89" authorId="0">
      <text>
        <r>
          <rPr>
            <sz val="8"/>
            <rFont val="Tahoma"/>
            <family val="0"/>
          </rPr>
          <t>CU:</t>
        </r>
      </text>
    </comment>
    <comment ref="I91" authorId="0">
      <text>
        <r>
          <rPr>
            <sz val="8"/>
            <rFont val="Tahoma"/>
            <family val="0"/>
          </rPr>
          <t>CU:</t>
        </r>
      </text>
    </comment>
    <comment ref="I95" authorId="0">
      <text>
        <r>
          <rPr>
            <sz val="8"/>
            <rFont val="Tahoma"/>
            <family val="0"/>
          </rPr>
          <t>CU:</t>
        </r>
      </text>
    </comment>
    <comment ref="K97" authorId="0">
      <text>
        <r>
          <rPr>
            <sz val="8"/>
            <rFont val="Tahoma"/>
            <family val="0"/>
          </rPr>
          <t>CU:</t>
        </r>
      </text>
    </comment>
    <comment ref="I99" authorId="0">
      <text>
        <r>
          <rPr>
            <sz val="8"/>
            <rFont val="Tahoma"/>
            <family val="0"/>
          </rPr>
          <t>CU:</t>
        </r>
      </text>
    </comment>
    <comment ref="O101" authorId="0">
      <text>
        <r>
          <rPr>
            <sz val="8"/>
            <rFont val="Tahoma"/>
            <family val="0"/>
          </rPr>
          <t>CU:</t>
        </r>
      </text>
    </comment>
    <comment ref="I103" authorId="0">
      <text>
        <r>
          <rPr>
            <sz val="8"/>
            <rFont val="Tahoma"/>
            <family val="0"/>
          </rPr>
          <t>CU:</t>
        </r>
      </text>
    </comment>
    <comment ref="K105" authorId="0">
      <text>
        <r>
          <rPr>
            <sz val="8"/>
            <rFont val="Tahoma"/>
            <family val="0"/>
          </rPr>
          <t>CU:</t>
        </r>
      </text>
    </comment>
    <comment ref="I107" authorId="0">
      <text>
        <r>
          <rPr>
            <sz val="8"/>
            <rFont val="Tahoma"/>
            <family val="0"/>
          </rPr>
          <t>CU:</t>
        </r>
      </text>
    </comment>
    <comment ref="M109" authorId="0">
      <text>
        <r>
          <rPr>
            <sz val="8"/>
            <rFont val="Tahoma"/>
            <family val="0"/>
          </rPr>
          <t>CU:</t>
        </r>
      </text>
    </comment>
    <comment ref="I111" authorId="0">
      <text>
        <r>
          <rPr>
            <sz val="8"/>
            <rFont val="Tahoma"/>
            <family val="0"/>
          </rPr>
          <t>CU:</t>
        </r>
      </text>
    </comment>
    <comment ref="K113" authorId="0">
      <text>
        <r>
          <rPr>
            <sz val="8"/>
            <rFont val="Tahoma"/>
            <family val="0"/>
          </rPr>
          <t>CU:</t>
        </r>
      </text>
    </comment>
    <comment ref="I115" authorId="0">
      <text>
        <r>
          <rPr>
            <sz val="8"/>
            <rFont val="Tahoma"/>
            <family val="0"/>
          </rPr>
          <t>CU:</t>
        </r>
      </text>
    </comment>
    <comment ref="O117" authorId="0">
      <text>
        <r>
          <rPr>
            <sz val="8"/>
            <rFont val="Tahoma"/>
            <family val="0"/>
          </rPr>
          <t xml:space="preserve">CU: </t>
        </r>
      </text>
    </comment>
    <comment ref="I119" authorId="0">
      <text>
        <r>
          <rPr>
            <sz val="8"/>
            <rFont val="Tahoma"/>
            <family val="0"/>
          </rPr>
          <t>CU:</t>
        </r>
      </text>
    </comment>
    <comment ref="K121" authorId="0">
      <text>
        <r>
          <rPr>
            <sz val="8"/>
            <rFont val="Tahoma"/>
            <family val="0"/>
          </rPr>
          <t>CU:</t>
        </r>
      </text>
    </comment>
    <comment ref="I123" authorId="0">
      <text>
        <r>
          <rPr>
            <sz val="8"/>
            <rFont val="Tahoma"/>
            <family val="0"/>
          </rPr>
          <t>CU:</t>
        </r>
      </text>
    </comment>
    <comment ref="M125" authorId="0">
      <text>
        <r>
          <rPr>
            <sz val="8"/>
            <rFont val="Tahoma"/>
            <family val="0"/>
          </rPr>
          <t>CU:</t>
        </r>
      </text>
    </comment>
    <comment ref="I127" authorId="0">
      <text>
        <r>
          <rPr>
            <sz val="8"/>
            <rFont val="Tahoma"/>
            <family val="0"/>
          </rPr>
          <t>CU:</t>
        </r>
      </text>
    </comment>
    <comment ref="K129" authorId="0">
      <text>
        <r>
          <rPr>
            <sz val="8"/>
            <rFont val="Tahoma"/>
            <family val="0"/>
          </rPr>
          <t>CU:</t>
        </r>
      </text>
    </comment>
    <comment ref="I131" authorId="0">
      <text>
        <r>
          <rPr>
            <sz val="8"/>
            <rFont val="Tahoma"/>
            <family val="0"/>
          </rPr>
          <t>CU:</t>
        </r>
      </text>
    </comment>
    <comment ref="O133" authorId="0">
      <text>
        <r>
          <rPr>
            <sz val="8"/>
            <rFont val="Tahoma"/>
            <family val="0"/>
          </rPr>
          <t>CU:</t>
        </r>
      </text>
    </comment>
    <comment ref="I135" authorId="0">
      <text>
        <r>
          <rPr>
            <sz val="8"/>
            <rFont val="Tahoma"/>
            <family val="0"/>
          </rPr>
          <t>CU:</t>
        </r>
      </text>
    </comment>
    <comment ref="K137" authorId="0">
      <text>
        <r>
          <rPr>
            <sz val="8"/>
            <rFont val="Tahoma"/>
            <family val="0"/>
          </rPr>
          <t>CU:</t>
        </r>
      </text>
    </comment>
    <comment ref="I139" authorId="0">
      <text>
        <r>
          <rPr>
            <sz val="8"/>
            <rFont val="Tahoma"/>
            <family val="0"/>
          </rPr>
          <t>CU:</t>
        </r>
      </text>
    </comment>
    <comment ref="M141" authorId="0">
      <text>
        <r>
          <rPr>
            <sz val="8"/>
            <rFont val="Tahoma"/>
            <family val="0"/>
          </rPr>
          <t>CU:</t>
        </r>
      </text>
    </comment>
    <comment ref="I143" authorId="0">
      <text>
        <r>
          <rPr>
            <sz val="8"/>
            <rFont val="Tahoma"/>
            <family val="0"/>
          </rPr>
          <t>CU:</t>
        </r>
      </text>
    </comment>
    <comment ref="K145" authorId="0">
      <text>
        <r>
          <rPr>
            <sz val="8"/>
            <rFont val="Tahoma"/>
            <family val="0"/>
          </rPr>
          <t>CU:</t>
        </r>
      </text>
    </comment>
    <comment ref="I147" authorId="0">
      <text>
        <r>
          <rPr>
            <sz val="8"/>
            <rFont val="Tahoma"/>
            <family val="0"/>
          </rPr>
          <t>CU:</t>
        </r>
      </text>
    </comment>
  </commentList>
</comments>
</file>

<file path=xl/comments4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8" authorId="0">
      <text>
        <r>
          <rPr>
            <sz val="8"/>
            <rFont val="Tahoma"/>
            <family val="0"/>
          </rPr>
          <t xml:space="preserve">CU: 
</t>
        </r>
      </text>
    </comment>
    <comment ref="K10" authorId="0">
      <text>
        <r>
          <rPr>
            <sz val="8"/>
            <rFont val="Tahoma"/>
            <family val="0"/>
          </rPr>
          <t>CU:</t>
        </r>
      </text>
    </comment>
    <comment ref="I12" authorId="0">
      <text>
        <r>
          <rPr>
            <sz val="8"/>
            <rFont val="Tahoma"/>
            <family val="0"/>
          </rPr>
          <t>CU:</t>
        </r>
      </text>
    </comment>
    <comment ref="I16" authorId="0">
      <text>
        <r>
          <rPr>
            <sz val="8"/>
            <rFont val="Tahoma"/>
            <family val="0"/>
          </rPr>
          <t>CU:</t>
        </r>
      </text>
    </comment>
    <comment ref="K18" authorId="0">
      <text>
        <r>
          <rPr>
            <sz val="8"/>
            <rFont val="Tahoma"/>
            <family val="0"/>
          </rPr>
          <t>CU:</t>
        </r>
      </text>
    </comment>
    <comment ref="I20" authorId="0">
      <text>
        <r>
          <rPr>
            <sz val="8"/>
            <rFont val="Tahoma"/>
            <family val="0"/>
          </rPr>
          <t>CU:</t>
        </r>
      </text>
    </comment>
    <comment ref="O22" authorId="0">
      <text>
        <r>
          <rPr>
            <sz val="8"/>
            <rFont val="Tahoma"/>
            <family val="0"/>
          </rPr>
          <t>CU:</t>
        </r>
      </text>
    </comment>
    <comment ref="I24" authorId="0">
      <text>
        <r>
          <rPr>
            <sz val="8"/>
            <rFont val="Tahoma"/>
            <family val="0"/>
          </rPr>
          <t>CU:</t>
        </r>
      </text>
    </comment>
    <comment ref="K26" authorId="0">
      <text>
        <r>
          <rPr>
            <sz val="8"/>
            <rFont val="Tahoma"/>
            <family val="0"/>
          </rPr>
          <t>CU:</t>
        </r>
      </text>
    </comment>
    <comment ref="I28" authorId="0">
      <text>
        <r>
          <rPr>
            <sz val="8"/>
            <rFont val="Tahoma"/>
            <family val="0"/>
          </rPr>
          <t>CU:</t>
        </r>
      </text>
    </comment>
    <comment ref="M30" authorId="0">
      <text>
        <r>
          <rPr>
            <sz val="8"/>
            <rFont val="Tahoma"/>
            <family val="0"/>
          </rPr>
          <t>CU:</t>
        </r>
      </text>
    </comment>
    <comment ref="I32" authorId="0">
      <text>
        <r>
          <rPr>
            <sz val="8"/>
            <rFont val="Tahoma"/>
            <family val="0"/>
          </rPr>
          <t>CU:</t>
        </r>
      </text>
    </comment>
    <comment ref="K34" authorId="0">
      <text>
        <r>
          <rPr>
            <sz val="8"/>
            <rFont val="Tahoma"/>
            <family val="0"/>
          </rPr>
          <t>CU:</t>
        </r>
      </text>
    </comment>
    <comment ref="I36" authorId="0">
      <text>
        <r>
          <rPr>
            <sz val="8"/>
            <rFont val="Tahoma"/>
            <family val="0"/>
          </rPr>
          <t>CU: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0" authorId="0">
      <text>
        <r>
          <rPr>
            <sz val="8"/>
            <rFont val="Tahoma"/>
            <family val="0"/>
          </rPr>
          <t>CU:</t>
        </r>
      </text>
    </comment>
    <comment ref="K42" authorId="0">
      <text>
        <r>
          <rPr>
            <sz val="8"/>
            <rFont val="Tahoma"/>
            <family val="0"/>
          </rPr>
          <t>CU:</t>
        </r>
      </text>
    </comment>
    <comment ref="I44" authorId="0">
      <text>
        <r>
          <rPr>
            <sz val="8"/>
            <rFont val="Tahoma"/>
            <family val="0"/>
          </rPr>
          <t>CU:</t>
        </r>
      </text>
    </comment>
    <comment ref="M46" authorId="0">
      <text>
        <r>
          <rPr>
            <sz val="8"/>
            <rFont val="Tahoma"/>
            <family val="0"/>
          </rPr>
          <t>CU:</t>
        </r>
      </text>
    </comment>
    <comment ref="I48" authorId="0">
      <text>
        <r>
          <rPr>
            <sz val="8"/>
            <rFont val="Tahoma"/>
            <family val="0"/>
          </rPr>
          <t>CU:</t>
        </r>
      </text>
    </comment>
    <comment ref="K50" authorId="0">
      <text>
        <r>
          <rPr>
            <sz val="8"/>
            <rFont val="Tahoma"/>
            <family val="0"/>
          </rPr>
          <t>CU:</t>
        </r>
      </text>
    </comment>
    <comment ref="I52" authorId="0">
      <text>
        <r>
          <rPr>
            <sz val="8"/>
            <rFont val="Tahoma"/>
            <family val="0"/>
          </rPr>
          <t>CU:</t>
        </r>
      </text>
    </comment>
    <comment ref="O54" authorId="0">
      <text>
        <r>
          <rPr>
            <sz val="8"/>
            <rFont val="Tahoma"/>
            <family val="0"/>
          </rPr>
          <t>CU:</t>
        </r>
      </text>
    </comment>
    <comment ref="I56" authorId="0">
      <text>
        <r>
          <rPr>
            <sz val="8"/>
            <rFont val="Tahoma"/>
            <family val="0"/>
          </rPr>
          <t>CU:</t>
        </r>
      </text>
    </comment>
    <comment ref="K58" authorId="0">
      <text>
        <r>
          <rPr>
            <sz val="8"/>
            <rFont val="Tahoma"/>
            <family val="0"/>
          </rPr>
          <t>CU:</t>
        </r>
      </text>
    </comment>
    <comment ref="I60" authorId="0">
      <text>
        <r>
          <rPr>
            <sz val="8"/>
            <rFont val="Tahoma"/>
            <family val="0"/>
          </rPr>
          <t>CU:</t>
        </r>
      </text>
    </comment>
    <comment ref="M62" authorId="0">
      <text>
        <r>
          <rPr>
            <sz val="8"/>
            <rFont val="Tahoma"/>
            <family val="0"/>
          </rPr>
          <t>CU:</t>
        </r>
      </text>
    </comment>
    <comment ref="I64" authorId="0">
      <text>
        <r>
          <rPr>
            <sz val="8"/>
            <rFont val="Tahoma"/>
            <family val="0"/>
          </rPr>
          <t>CU:</t>
        </r>
      </text>
    </comment>
    <comment ref="K66" authorId="0">
      <text>
        <r>
          <rPr>
            <sz val="8"/>
            <rFont val="Tahoma"/>
            <family val="0"/>
          </rPr>
          <t>CU:</t>
        </r>
      </text>
    </comment>
    <comment ref="I68" authorId="0">
      <text>
        <r>
          <rPr>
            <sz val="8"/>
            <rFont val="Tahoma"/>
            <family val="0"/>
          </rPr>
          <t>CU:</t>
        </r>
      </text>
    </comment>
    <comment ref="I87" authorId="0">
      <text>
        <r>
          <rPr>
            <sz val="8"/>
            <rFont val="Tahoma"/>
            <family val="0"/>
          </rPr>
          <t xml:space="preserve">CU: 
</t>
        </r>
      </text>
    </comment>
    <comment ref="K89" authorId="0">
      <text>
        <r>
          <rPr>
            <sz val="8"/>
            <rFont val="Tahoma"/>
            <family val="0"/>
          </rPr>
          <t>CU:</t>
        </r>
      </text>
    </comment>
    <comment ref="I91" authorId="0">
      <text>
        <r>
          <rPr>
            <sz val="8"/>
            <rFont val="Tahoma"/>
            <family val="0"/>
          </rPr>
          <t>CU:</t>
        </r>
      </text>
    </comment>
    <comment ref="I95" authorId="0">
      <text>
        <r>
          <rPr>
            <sz val="8"/>
            <rFont val="Tahoma"/>
            <family val="0"/>
          </rPr>
          <t>CU:</t>
        </r>
      </text>
    </comment>
    <comment ref="K97" authorId="0">
      <text>
        <r>
          <rPr>
            <sz val="8"/>
            <rFont val="Tahoma"/>
            <family val="0"/>
          </rPr>
          <t>CU:</t>
        </r>
      </text>
    </comment>
    <comment ref="I99" authorId="0">
      <text>
        <r>
          <rPr>
            <sz val="8"/>
            <rFont val="Tahoma"/>
            <family val="0"/>
          </rPr>
          <t>CU:</t>
        </r>
      </text>
    </comment>
    <comment ref="O101" authorId="0">
      <text>
        <r>
          <rPr>
            <sz val="8"/>
            <rFont val="Tahoma"/>
            <family val="0"/>
          </rPr>
          <t>CU:</t>
        </r>
      </text>
    </comment>
    <comment ref="I103" authorId="0">
      <text>
        <r>
          <rPr>
            <sz val="8"/>
            <rFont val="Tahoma"/>
            <family val="0"/>
          </rPr>
          <t>CU:</t>
        </r>
      </text>
    </comment>
    <comment ref="K105" authorId="0">
      <text>
        <r>
          <rPr>
            <sz val="8"/>
            <rFont val="Tahoma"/>
            <family val="0"/>
          </rPr>
          <t>CU:</t>
        </r>
      </text>
    </comment>
    <comment ref="I107" authorId="0">
      <text>
        <r>
          <rPr>
            <sz val="8"/>
            <rFont val="Tahoma"/>
            <family val="0"/>
          </rPr>
          <t>CU:</t>
        </r>
      </text>
    </comment>
    <comment ref="M109" authorId="0">
      <text>
        <r>
          <rPr>
            <sz val="8"/>
            <rFont val="Tahoma"/>
            <family val="0"/>
          </rPr>
          <t>CU:</t>
        </r>
      </text>
    </comment>
    <comment ref="I111" authorId="0">
      <text>
        <r>
          <rPr>
            <sz val="8"/>
            <rFont val="Tahoma"/>
            <family val="0"/>
          </rPr>
          <t>CU:</t>
        </r>
      </text>
    </comment>
    <comment ref="K113" authorId="0">
      <text>
        <r>
          <rPr>
            <sz val="8"/>
            <rFont val="Tahoma"/>
            <family val="0"/>
          </rPr>
          <t>CU:</t>
        </r>
      </text>
    </comment>
    <comment ref="I115" authorId="0">
      <text>
        <r>
          <rPr>
            <sz val="8"/>
            <rFont val="Tahoma"/>
            <family val="0"/>
          </rPr>
          <t>CU:</t>
        </r>
      </text>
    </comment>
    <comment ref="O117" authorId="0">
      <text>
        <r>
          <rPr>
            <sz val="8"/>
            <rFont val="Tahoma"/>
            <family val="0"/>
          </rPr>
          <t xml:space="preserve">CU: </t>
        </r>
      </text>
    </comment>
    <comment ref="I119" authorId="0">
      <text>
        <r>
          <rPr>
            <sz val="8"/>
            <rFont val="Tahoma"/>
            <family val="0"/>
          </rPr>
          <t>CU:</t>
        </r>
      </text>
    </comment>
    <comment ref="K121" authorId="0">
      <text>
        <r>
          <rPr>
            <sz val="8"/>
            <rFont val="Tahoma"/>
            <family val="0"/>
          </rPr>
          <t>CU:</t>
        </r>
      </text>
    </comment>
    <comment ref="I123" authorId="0">
      <text>
        <r>
          <rPr>
            <sz val="8"/>
            <rFont val="Tahoma"/>
            <family val="0"/>
          </rPr>
          <t>CU:</t>
        </r>
      </text>
    </comment>
    <comment ref="M125" authorId="0">
      <text>
        <r>
          <rPr>
            <sz val="8"/>
            <rFont val="Tahoma"/>
            <family val="0"/>
          </rPr>
          <t>CU:</t>
        </r>
      </text>
    </comment>
    <comment ref="I127" authorId="0">
      <text>
        <r>
          <rPr>
            <sz val="8"/>
            <rFont val="Tahoma"/>
            <family val="0"/>
          </rPr>
          <t>CU:</t>
        </r>
      </text>
    </comment>
    <comment ref="K129" authorId="0">
      <text>
        <r>
          <rPr>
            <sz val="8"/>
            <rFont val="Tahoma"/>
            <family val="0"/>
          </rPr>
          <t>CU:</t>
        </r>
      </text>
    </comment>
    <comment ref="I131" authorId="0">
      <text>
        <r>
          <rPr>
            <sz val="8"/>
            <rFont val="Tahoma"/>
            <family val="0"/>
          </rPr>
          <t>CU:</t>
        </r>
      </text>
    </comment>
    <comment ref="O133" authorId="0">
      <text>
        <r>
          <rPr>
            <sz val="8"/>
            <rFont val="Tahoma"/>
            <family val="0"/>
          </rPr>
          <t>CU:</t>
        </r>
      </text>
    </comment>
    <comment ref="I135" authorId="0">
      <text>
        <r>
          <rPr>
            <sz val="8"/>
            <rFont val="Tahoma"/>
            <family val="0"/>
          </rPr>
          <t>CU:</t>
        </r>
      </text>
    </comment>
    <comment ref="K137" authorId="0">
      <text>
        <r>
          <rPr>
            <sz val="8"/>
            <rFont val="Tahoma"/>
            <family val="0"/>
          </rPr>
          <t>CU:</t>
        </r>
      </text>
    </comment>
    <comment ref="I139" authorId="0">
      <text>
        <r>
          <rPr>
            <sz val="8"/>
            <rFont val="Tahoma"/>
            <family val="0"/>
          </rPr>
          <t>CU:</t>
        </r>
      </text>
    </comment>
    <comment ref="M141" authorId="0">
      <text>
        <r>
          <rPr>
            <sz val="8"/>
            <rFont val="Tahoma"/>
            <family val="0"/>
          </rPr>
          <t>CU:</t>
        </r>
      </text>
    </comment>
    <comment ref="I143" authorId="0">
      <text>
        <r>
          <rPr>
            <sz val="8"/>
            <rFont val="Tahoma"/>
            <family val="0"/>
          </rPr>
          <t>CU:</t>
        </r>
      </text>
    </comment>
    <comment ref="K145" authorId="0">
      <text>
        <r>
          <rPr>
            <sz val="8"/>
            <rFont val="Tahoma"/>
            <family val="0"/>
          </rPr>
          <t>CU:</t>
        </r>
      </text>
    </comment>
    <comment ref="I147" authorId="0">
      <text>
        <r>
          <rPr>
            <sz val="8"/>
            <rFont val="Tahoma"/>
            <family val="0"/>
          </rPr>
          <t>CU:</t>
        </r>
      </text>
    </comment>
  </commentList>
</comments>
</file>

<file path=xl/comments7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8" authorId="0">
      <text>
        <r>
          <rPr>
            <sz val="8"/>
            <rFont val="Tahoma"/>
            <family val="0"/>
          </rPr>
          <t xml:space="preserve">CU: 
</t>
        </r>
      </text>
    </comment>
    <comment ref="K10" authorId="0">
      <text>
        <r>
          <rPr>
            <sz val="8"/>
            <rFont val="Tahoma"/>
            <family val="0"/>
          </rPr>
          <t>CU:</t>
        </r>
      </text>
    </comment>
    <comment ref="I12" authorId="0">
      <text>
        <r>
          <rPr>
            <sz val="8"/>
            <rFont val="Tahoma"/>
            <family val="0"/>
          </rPr>
          <t>CU:</t>
        </r>
      </text>
    </comment>
    <comment ref="I16" authorId="0">
      <text>
        <r>
          <rPr>
            <sz val="8"/>
            <rFont val="Tahoma"/>
            <family val="0"/>
          </rPr>
          <t>CU:</t>
        </r>
      </text>
    </comment>
    <comment ref="K18" authorId="0">
      <text>
        <r>
          <rPr>
            <sz val="8"/>
            <rFont val="Tahoma"/>
            <family val="0"/>
          </rPr>
          <t>CU:</t>
        </r>
      </text>
    </comment>
    <comment ref="I20" authorId="0">
      <text>
        <r>
          <rPr>
            <sz val="8"/>
            <rFont val="Tahoma"/>
            <family val="0"/>
          </rPr>
          <t>CU:</t>
        </r>
      </text>
    </comment>
    <comment ref="O22" authorId="0">
      <text>
        <r>
          <rPr>
            <sz val="8"/>
            <rFont val="Tahoma"/>
            <family val="0"/>
          </rPr>
          <t>CU:</t>
        </r>
      </text>
    </comment>
    <comment ref="I24" authorId="0">
      <text>
        <r>
          <rPr>
            <sz val="8"/>
            <rFont val="Tahoma"/>
            <family val="0"/>
          </rPr>
          <t>CU:</t>
        </r>
      </text>
    </comment>
    <comment ref="K26" authorId="0">
      <text>
        <r>
          <rPr>
            <sz val="8"/>
            <rFont val="Tahoma"/>
            <family val="0"/>
          </rPr>
          <t>CU:</t>
        </r>
      </text>
    </comment>
    <comment ref="I28" authorId="0">
      <text>
        <r>
          <rPr>
            <sz val="8"/>
            <rFont val="Tahoma"/>
            <family val="0"/>
          </rPr>
          <t>CU:</t>
        </r>
      </text>
    </comment>
    <comment ref="M30" authorId="0">
      <text>
        <r>
          <rPr>
            <sz val="8"/>
            <rFont val="Tahoma"/>
            <family val="0"/>
          </rPr>
          <t>CU:</t>
        </r>
      </text>
    </comment>
    <comment ref="I32" authorId="0">
      <text>
        <r>
          <rPr>
            <sz val="8"/>
            <rFont val="Tahoma"/>
            <family val="0"/>
          </rPr>
          <t>CU:</t>
        </r>
      </text>
    </comment>
    <comment ref="K34" authorId="0">
      <text>
        <r>
          <rPr>
            <sz val="8"/>
            <rFont val="Tahoma"/>
            <family val="0"/>
          </rPr>
          <t>CU:</t>
        </r>
      </text>
    </comment>
    <comment ref="I36" authorId="0">
      <text>
        <r>
          <rPr>
            <sz val="8"/>
            <rFont val="Tahoma"/>
            <family val="0"/>
          </rPr>
          <t>CU: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0" authorId="0">
      <text>
        <r>
          <rPr>
            <sz val="8"/>
            <rFont val="Tahoma"/>
            <family val="0"/>
          </rPr>
          <t>CU:</t>
        </r>
      </text>
    </comment>
    <comment ref="K42" authorId="0">
      <text>
        <r>
          <rPr>
            <sz val="8"/>
            <rFont val="Tahoma"/>
            <family val="0"/>
          </rPr>
          <t>CU:</t>
        </r>
      </text>
    </comment>
    <comment ref="I44" authorId="0">
      <text>
        <r>
          <rPr>
            <sz val="8"/>
            <rFont val="Tahoma"/>
            <family val="0"/>
          </rPr>
          <t>CU:</t>
        </r>
      </text>
    </comment>
    <comment ref="M46" authorId="0">
      <text>
        <r>
          <rPr>
            <sz val="8"/>
            <rFont val="Tahoma"/>
            <family val="0"/>
          </rPr>
          <t>CU:</t>
        </r>
      </text>
    </comment>
    <comment ref="I48" authorId="0">
      <text>
        <r>
          <rPr>
            <sz val="8"/>
            <rFont val="Tahoma"/>
            <family val="0"/>
          </rPr>
          <t>CU:</t>
        </r>
      </text>
    </comment>
    <comment ref="K50" authorId="0">
      <text>
        <r>
          <rPr>
            <sz val="8"/>
            <rFont val="Tahoma"/>
            <family val="0"/>
          </rPr>
          <t>CU:</t>
        </r>
      </text>
    </comment>
    <comment ref="I52" authorId="0">
      <text>
        <r>
          <rPr>
            <sz val="8"/>
            <rFont val="Tahoma"/>
            <family val="0"/>
          </rPr>
          <t>CU:</t>
        </r>
      </text>
    </comment>
    <comment ref="O54" authorId="0">
      <text>
        <r>
          <rPr>
            <sz val="8"/>
            <rFont val="Tahoma"/>
            <family val="0"/>
          </rPr>
          <t>CU:</t>
        </r>
      </text>
    </comment>
    <comment ref="I56" authorId="0">
      <text>
        <r>
          <rPr>
            <sz val="8"/>
            <rFont val="Tahoma"/>
            <family val="0"/>
          </rPr>
          <t>CU:</t>
        </r>
      </text>
    </comment>
    <comment ref="K58" authorId="0">
      <text>
        <r>
          <rPr>
            <sz val="8"/>
            <rFont val="Tahoma"/>
            <family val="0"/>
          </rPr>
          <t>CU:</t>
        </r>
      </text>
    </comment>
    <comment ref="I60" authorId="0">
      <text>
        <r>
          <rPr>
            <sz val="8"/>
            <rFont val="Tahoma"/>
            <family val="0"/>
          </rPr>
          <t>CU:</t>
        </r>
      </text>
    </comment>
    <comment ref="M62" authorId="0">
      <text>
        <r>
          <rPr>
            <sz val="8"/>
            <rFont val="Tahoma"/>
            <family val="0"/>
          </rPr>
          <t>CU:</t>
        </r>
      </text>
    </comment>
    <comment ref="I64" authorId="0">
      <text>
        <r>
          <rPr>
            <sz val="8"/>
            <rFont val="Tahoma"/>
            <family val="0"/>
          </rPr>
          <t>CU:</t>
        </r>
      </text>
    </comment>
    <comment ref="K66" authorId="0">
      <text>
        <r>
          <rPr>
            <sz val="8"/>
            <rFont val="Tahoma"/>
            <family val="0"/>
          </rPr>
          <t>CU:</t>
        </r>
      </text>
    </comment>
    <comment ref="I68" authorId="0">
      <text>
        <r>
          <rPr>
            <sz val="8"/>
            <rFont val="Tahoma"/>
            <family val="0"/>
          </rPr>
          <t>CU:</t>
        </r>
      </text>
    </comment>
    <comment ref="I87" authorId="0">
      <text>
        <r>
          <rPr>
            <sz val="8"/>
            <rFont val="Tahoma"/>
            <family val="0"/>
          </rPr>
          <t xml:space="preserve">CU: 
</t>
        </r>
      </text>
    </comment>
    <comment ref="K89" authorId="0">
      <text>
        <r>
          <rPr>
            <sz val="8"/>
            <rFont val="Tahoma"/>
            <family val="0"/>
          </rPr>
          <t>CU:</t>
        </r>
      </text>
    </comment>
    <comment ref="I91" authorId="0">
      <text>
        <r>
          <rPr>
            <sz val="8"/>
            <rFont val="Tahoma"/>
            <family val="0"/>
          </rPr>
          <t>CU:</t>
        </r>
      </text>
    </comment>
    <comment ref="I95" authorId="0">
      <text>
        <r>
          <rPr>
            <sz val="8"/>
            <rFont val="Tahoma"/>
            <family val="0"/>
          </rPr>
          <t>CU:</t>
        </r>
      </text>
    </comment>
    <comment ref="K97" authorId="0">
      <text>
        <r>
          <rPr>
            <sz val="8"/>
            <rFont val="Tahoma"/>
            <family val="0"/>
          </rPr>
          <t>CU:</t>
        </r>
      </text>
    </comment>
    <comment ref="I99" authorId="0">
      <text>
        <r>
          <rPr>
            <sz val="8"/>
            <rFont val="Tahoma"/>
            <family val="0"/>
          </rPr>
          <t>CU:</t>
        </r>
      </text>
    </comment>
    <comment ref="O101" authorId="0">
      <text>
        <r>
          <rPr>
            <sz val="8"/>
            <rFont val="Tahoma"/>
            <family val="0"/>
          </rPr>
          <t>CU:</t>
        </r>
      </text>
    </comment>
    <comment ref="I103" authorId="0">
      <text>
        <r>
          <rPr>
            <sz val="8"/>
            <rFont val="Tahoma"/>
            <family val="0"/>
          </rPr>
          <t>CU:</t>
        </r>
      </text>
    </comment>
    <comment ref="K105" authorId="0">
      <text>
        <r>
          <rPr>
            <sz val="8"/>
            <rFont val="Tahoma"/>
            <family val="0"/>
          </rPr>
          <t>CU:</t>
        </r>
      </text>
    </comment>
    <comment ref="I107" authorId="0">
      <text>
        <r>
          <rPr>
            <sz val="8"/>
            <rFont val="Tahoma"/>
            <family val="0"/>
          </rPr>
          <t>CU:</t>
        </r>
      </text>
    </comment>
    <comment ref="M109" authorId="0">
      <text>
        <r>
          <rPr>
            <sz val="8"/>
            <rFont val="Tahoma"/>
            <family val="0"/>
          </rPr>
          <t>CU:</t>
        </r>
      </text>
    </comment>
    <comment ref="I111" authorId="0">
      <text>
        <r>
          <rPr>
            <sz val="8"/>
            <rFont val="Tahoma"/>
            <family val="0"/>
          </rPr>
          <t>CU:</t>
        </r>
      </text>
    </comment>
    <comment ref="K113" authorId="0">
      <text>
        <r>
          <rPr>
            <sz val="8"/>
            <rFont val="Tahoma"/>
            <family val="0"/>
          </rPr>
          <t>CU:</t>
        </r>
      </text>
    </comment>
    <comment ref="I115" authorId="0">
      <text>
        <r>
          <rPr>
            <sz val="8"/>
            <rFont val="Tahoma"/>
            <family val="0"/>
          </rPr>
          <t>CU:</t>
        </r>
      </text>
    </comment>
    <comment ref="O117" authorId="0">
      <text>
        <r>
          <rPr>
            <sz val="8"/>
            <rFont val="Tahoma"/>
            <family val="0"/>
          </rPr>
          <t xml:space="preserve">CU: </t>
        </r>
      </text>
    </comment>
    <comment ref="I119" authorId="0">
      <text>
        <r>
          <rPr>
            <sz val="8"/>
            <rFont val="Tahoma"/>
            <family val="0"/>
          </rPr>
          <t>CU:</t>
        </r>
      </text>
    </comment>
    <comment ref="K121" authorId="0">
      <text>
        <r>
          <rPr>
            <sz val="8"/>
            <rFont val="Tahoma"/>
            <family val="0"/>
          </rPr>
          <t>CU:</t>
        </r>
      </text>
    </comment>
    <comment ref="I123" authorId="0">
      <text>
        <r>
          <rPr>
            <sz val="8"/>
            <rFont val="Tahoma"/>
            <family val="0"/>
          </rPr>
          <t>CU:</t>
        </r>
      </text>
    </comment>
    <comment ref="M125" authorId="0">
      <text>
        <r>
          <rPr>
            <sz val="8"/>
            <rFont val="Tahoma"/>
            <family val="0"/>
          </rPr>
          <t>CU:</t>
        </r>
      </text>
    </comment>
    <comment ref="I127" authorId="0">
      <text>
        <r>
          <rPr>
            <sz val="8"/>
            <rFont val="Tahoma"/>
            <family val="0"/>
          </rPr>
          <t>CU:</t>
        </r>
      </text>
    </comment>
    <comment ref="K129" authorId="0">
      <text>
        <r>
          <rPr>
            <sz val="8"/>
            <rFont val="Tahoma"/>
            <family val="0"/>
          </rPr>
          <t>CU:</t>
        </r>
      </text>
    </comment>
    <comment ref="I131" authorId="0">
      <text>
        <r>
          <rPr>
            <sz val="8"/>
            <rFont val="Tahoma"/>
            <family val="0"/>
          </rPr>
          <t>CU:</t>
        </r>
      </text>
    </comment>
    <comment ref="O133" authorId="0">
      <text>
        <r>
          <rPr>
            <sz val="8"/>
            <rFont val="Tahoma"/>
            <family val="0"/>
          </rPr>
          <t>CU:</t>
        </r>
      </text>
    </comment>
    <comment ref="I135" authorId="0">
      <text>
        <r>
          <rPr>
            <sz val="8"/>
            <rFont val="Tahoma"/>
            <family val="0"/>
          </rPr>
          <t>CU:</t>
        </r>
      </text>
    </comment>
    <comment ref="K137" authorId="0">
      <text>
        <r>
          <rPr>
            <sz val="8"/>
            <rFont val="Tahoma"/>
            <family val="0"/>
          </rPr>
          <t>CU:</t>
        </r>
      </text>
    </comment>
    <comment ref="I139" authorId="0">
      <text>
        <r>
          <rPr>
            <sz val="8"/>
            <rFont val="Tahoma"/>
            <family val="0"/>
          </rPr>
          <t>CU:</t>
        </r>
      </text>
    </comment>
    <comment ref="M141" authorId="0">
      <text>
        <r>
          <rPr>
            <sz val="8"/>
            <rFont val="Tahoma"/>
            <family val="0"/>
          </rPr>
          <t>CU:</t>
        </r>
      </text>
    </comment>
    <comment ref="I143" authorId="0">
      <text>
        <r>
          <rPr>
            <sz val="8"/>
            <rFont val="Tahoma"/>
            <family val="0"/>
          </rPr>
          <t>CU:</t>
        </r>
      </text>
    </comment>
    <comment ref="K145" authorId="0">
      <text>
        <r>
          <rPr>
            <sz val="8"/>
            <rFont val="Tahoma"/>
            <family val="0"/>
          </rPr>
          <t>CU:</t>
        </r>
      </text>
    </comment>
    <comment ref="I147" authorId="0">
      <text>
        <r>
          <rPr>
            <sz val="8"/>
            <rFont val="Tahoma"/>
            <family val="0"/>
          </rPr>
          <t>CU:</t>
        </r>
      </text>
    </comment>
  </commentList>
</comments>
</file>

<file path=xl/sharedStrings.xml><?xml version="1.0" encoding="utf-8"?>
<sst xmlns="http://schemas.openxmlformats.org/spreadsheetml/2006/main" count="883" uniqueCount="379">
  <si>
    <t>Группа 1</t>
  </si>
  <si>
    <t>Группа 3</t>
  </si>
  <si>
    <t>№</t>
  </si>
  <si>
    <t>ОЧКИ</t>
  </si>
  <si>
    <t>ГЕЙМЫ</t>
  </si>
  <si>
    <t>МЕСТО</t>
  </si>
  <si>
    <t>Группа 2</t>
  </si>
  <si>
    <t>Группа 4</t>
  </si>
  <si>
    <t>Сроки</t>
  </si>
  <si>
    <t>Город, Страна</t>
  </si>
  <si>
    <t>Главный судья</t>
  </si>
  <si>
    <t>Киев</t>
  </si>
  <si>
    <t>Всеволод Кевлич</t>
  </si>
  <si>
    <t>Статус</t>
  </si>
  <si>
    <t>Рейтинг</t>
  </si>
  <si>
    <t>Посев</t>
  </si>
  <si>
    <t>Фамилия</t>
  </si>
  <si>
    <t>Имя</t>
  </si>
  <si>
    <t>Город/Страна</t>
  </si>
  <si>
    <t>2-й круг</t>
  </si>
  <si>
    <t>3-й круг</t>
  </si>
  <si>
    <t>ЕВГЕНИЙ</t>
  </si>
  <si>
    <t>СЕРГЕЙ</t>
  </si>
  <si>
    <t>АЛЕКСАНДР</t>
  </si>
  <si>
    <t>10</t>
  </si>
  <si>
    <t>11</t>
  </si>
  <si>
    <t>12</t>
  </si>
  <si>
    <t>АНАТОЛИЙ</t>
  </si>
  <si>
    <t>13</t>
  </si>
  <si>
    <t>14</t>
  </si>
  <si>
    <t>15</t>
  </si>
  <si>
    <t>МИХАИЛ</t>
  </si>
  <si>
    <t>АФАНАСЬЕВ</t>
  </si>
  <si>
    <t>16</t>
  </si>
  <si>
    <t>АНДРЕЙ</t>
  </si>
  <si>
    <t>НОВИЦКИЙ</t>
  </si>
  <si>
    <t>ЮРИЙ</t>
  </si>
  <si>
    <t>ПАВЛЕНКО</t>
  </si>
  <si>
    <t>ИГОРЬ</t>
  </si>
  <si>
    <t>НИКОЛАЙ</t>
  </si>
  <si>
    <t>Рейтинг вкл</t>
  </si>
  <si>
    <t>#</t>
  </si>
  <si>
    <t>Сеянные игроки</t>
  </si>
  <si>
    <t>Дополнит. Игроки     Вместо</t>
  </si>
  <si>
    <t>1</t>
  </si>
  <si>
    <t>Представит.игроков</t>
  </si>
  <si>
    <t>2</t>
  </si>
  <si>
    <t>3</t>
  </si>
  <si>
    <t>Рейтинг пос.</t>
  </si>
  <si>
    <t>4</t>
  </si>
  <si>
    <t>5</t>
  </si>
  <si>
    <t>6</t>
  </si>
  <si>
    <t>7</t>
  </si>
  <si>
    <t>8</t>
  </si>
  <si>
    <t>Lee Cooper в Аквариуме</t>
  </si>
  <si>
    <t>24-26.03.2006</t>
  </si>
  <si>
    <t>турнир УТК</t>
  </si>
  <si>
    <t>Отборочный турнир</t>
  </si>
  <si>
    <t>45 и старше</t>
  </si>
  <si>
    <t xml:space="preserve">До 45 </t>
  </si>
  <si>
    <t>Киев 24-26 марта 2006 г.</t>
  </si>
  <si>
    <t>Этап 1</t>
  </si>
  <si>
    <t>Игрок</t>
  </si>
  <si>
    <t>X</t>
  </si>
  <si>
    <t>САВЧУК</t>
  </si>
  <si>
    <t>ПЕРВОВ</t>
  </si>
  <si>
    <t>КАПКАЕВ</t>
  </si>
  <si>
    <t>ГУПАЛО</t>
  </si>
  <si>
    <t>НЕКРАСОВ</t>
  </si>
  <si>
    <t>МОИСЕЕНКО</t>
  </si>
  <si>
    <t>САФАРЯН</t>
  </si>
  <si>
    <t>ВИКТОР</t>
  </si>
  <si>
    <t>ВЛАДИМИР</t>
  </si>
  <si>
    <t>КАРЕН</t>
  </si>
  <si>
    <t>ПИЛИПЕНКО</t>
  </si>
  <si>
    <t>ОНИЩУК</t>
  </si>
  <si>
    <t>РУДИН</t>
  </si>
  <si>
    <t>ВЕРНИБА</t>
  </si>
  <si>
    <t>ХАРНАН</t>
  </si>
  <si>
    <t>ВЕРИГО</t>
  </si>
  <si>
    <t>ТОПОЛЬНИЦКИЙ</t>
  </si>
  <si>
    <t>КИРИЛЮК</t>
  </si>
  <si>
    <t>Q 1</t>
  </si>
  <si>
    <t>Q 2</t>
  </si>
  <si>
    <t>Q 3</t>
  </si>
  <si>
    <t>Q 4</t>
  </si>
  <si>
    <t>ТАРАС</t>
  </si>
  <si>
    <t>СТАС</t>
  </si>
  <si>
    <t>ДМИТРИЙ</t>
  </si>
  <si>
    <t>Сетка утвержд 22.03.06.19:30</t>
  </si>
  <si>
    <t>Пилипенко</t>
  </si>
  <si>
    <t>Павленко</t>
  </si>
  <si>
    <t>Макаров</t>
  </si>
  <si>
    <t>ФРАСИНЮК Николай</t>
  </si>
  <si>
    <t>КОРОГОДСКИЙ Гарри</t>
  </si>
  <si>
    <t>ПУСТЫНСКИЙ Валерий</t>
  </si>
  <si>
    <t>КУДЫМА Петр</t>
  </si>
  <si>
    <t>ИМАС Евгений</t>
  </si>
  <si>
    <t>БАРОНЯН Тато</t>
  </si>
  <si>
    <t>МАКАРОВ Игорь</t>
  </si>
  <si>
    <t>БУТКЕВИЧ Геннадий</t>
  </si>
  <si>
    <t>НИЖНИК Александр</t>
  </si>
  <si>
    <t>НЕКРАССА Анатолий</t>
  </si>
  <si>
    <t>ЧАЙКОВСКИЙ Константин</t>
  </si>
  <si>
    <t>КОЗИМИР Константин</t>
  </si>
  <si>
    <t>ЛАГУР Сергей</t>
  </si>
  <si>
    <t>ХОХЛОВ Александр</t>
  </si>
  <si>
    <t>ФЕДОРЧЕНКО Михаил</t>
  </si>
  <si>
    <t>ШИШКИН Антон</t>
  </si>
  <si>
    <t>КОСТЕНКО Павел</t>
  </si>
  <si>
    <t>КОВАЛЕЦ Владимир</t>
  </si>
  <si>
    <t>ТИМОЩУК Василий</t>
  </si>
  <si>
    <t>АГАФОНОВ Сергей</t>
  </si>
  <si>
    <t>КОВАЛЕНКО Вячеслав</t>
  </si>
  <si>
    <t>БРАТИШКА Андрей</t>
  </si>
  <si>
    <t>СЫТНИКОВ Сергей</t>
  </si>
  <si>
    <t>До 45 лет</t>
  </si>
  <si>
    <t>День, Дата</t>
  </si>
  <si>
    <t>РАСПИСАНИЕ ИГР</t>
  </si>
  <si>
    <t>Город</t>
  </si>
  <si>
    <t>Категория</t>
  </si>
  <si>
    <t xml:space="preserve">Корт 1 </t>
  </si>
  <si>
    <t>Корт 2</t>
  </si>
  <si>
    <t>Корт 3</t>
  </si>
  <si>
    <t>1-й матч</t>
  </si>
  <si>
    <t>vs.</t>
  </si>
  <si>
    <t>Следующий</t>
  </si>
  <si>
    <t>2-й матч</t>
  </si>
  <si>
    <t>3-й матч</t>
  </si>
  <si>
    <t>4-й матч</t>
  </si>
  <si>
    <t>5-й матч</t>
  </si>
  <si>
    <t>Последний матч на каждом корте может быть смещен</t>
  </si>
  <si>
    <t>Расписание утверждено</t>
  </si>
  <si>
    <t>Подпись</t>
  </si>
  <si>
    <t>Do not delete or hide the red cells below</t>
  </si>
  <si>
    <t>Лист игроков</t>
  </si>
  <si>
    <t>для расписания</t>
  </si>
  <si>
    <t>Line</t>
  </si>
  <si>
    <t>Family name</t>
  </si>
  <si>
    <t>First name</t>
  </si>
  <si>
    <t>Nat.</t>
  </si>
  <si>
    <t>Савчук</t>
  </si>
  <si>
    <t>Виктор</t>
  </si>
  <si>
    <t>Первов</t>
  </si>
  <si>
    <t>Александр</t>
  </si>
  <si>
    <t>Капкаев</t>
  </si>
  <si>
    <t>Игорь</t>
  </si>
  <si>
    <t>Гупало</t>
  </si>
  <si>
    <t>Николай</t>
  </si>
  <si>
    <t>Афанасьев</t>
  </si>
  <si>
    <t>Андрей</t>
  </si>
  <si>
    <t>Новицкий</t>
  </si>
  <si>
    <t>Юрий</t>
  </si>
  <si>
    <t>Некрасов</t>
  </si>
  <si>
    <t>Анатолий</t>
  </si>
  <si>
    <t>Моисеенко</t>
  </si>
  <si>
    <t>Владимир</t>
  </si>
  <si>
    <t>Сафарян</t>
  </si>
  <si>
    <t>Карен</t>
  </si>
  <si>
    <t>Евгений</t>
  </si>
  <si>
    <t>Онищук</t>
  </si>
  <si>
    <t>Рудин</t>
  </si>
  <si>
    <t>Верниба</t>
  </si>
  <si>
    <t>Тарас</t>
  </si>
  <si>
    <t>Харнан</t>
  </si>
  <si>
    <t>Михаил</t>
  </si>
  <si>
    <t>Вериго</t>
  </si>
  <si>
    <t>Стас</t>
  </si>
  <si>
    <t>Топольницкий</t>
  </si>
  <si>
    <t>Дмитрий</t>
  </si>
  <si>
    <t>Кирилюк</t>
  </si>
  <si>
    <t>Сергей</t>
  </si>
  <si>
    <t>Братишка</t>
  </si>
  <si>
    <t>Ковалец</t>
  </si>
  <si>
    <t>Костенко</t>
  </si>
  <si>
    <t>Павел</t>
  </si>
  <si>
    <t>Лагур</t>
  </si>
  <si>
    <t>Сытников</t>
  </si>
  <si>
    <t>Тимощук</t>
  </si>
  <si>
    <t>Василий</t>
  </si>
  <si>
    <t>Шишкин</t>
  </si>
  <si>
    <t>Антон</t>
  </si>
  <si>
    <t>Хохлов</t>
  </si>
  <si>
    <t>Агафонов</t>
  </si>
  <si>
    <t>Козимир</t>
  </si>
  <si>
    <t>Константин</t>
  </si>
  <si>
    <t>Федорченко</t>
  </si>
  <si>
    <t>Коваленко</t>
  </si>
  <si>
    <t>Вячеслав</t>
  </si>
  <si>
    <t>Баронян</t>
  </si>
  <si>
    <t>Тато</t>
  </si>
  <si>
    <t>Буткевич</t>
  </si>
  <si>
    <t>Геннадий</t>
  </si>
  <si>
    <t>Имас</t>
  </si>
  <si>
    <t>Корогодский</t>
  </si>
  <si>
    <t>Гарри</t>
  </si>
  <si>
    <t>Кудыма</t>
  </si>
  <si>
    <t>Петр</t>
  </si>
  <si>
    <t>Некрасса</t>
  </si>
  <si>
    <t>Пустынский</t>
  </si>
  <si>
    <t>Валерий</t>
  </si>
  <si>
    <t>Фрасинюк</t>
  </si>
  <si>
    <t>Нижник</t>
  </si>
  <si>
    <t>Чайковский</t>
  </si>
  <si>
    <t>Сагалаков</t>
  </si>
  <si>
    <t>Одесса</t>
  </si>
  <si>
    <t>Днепропетр</t>
  </si>
  <si>
    <t>Харьков</t>
  </si>
  <si>
    <t>Ровно</t>
  </si>
  <si>
    <t>Ялта</t>
  </si>
  <si>
    <t>Житомир</t>
  </si>
  <si>
    <t>Алушта</t>
  </si>
  <si>
    <t>Турнир УТК</t>
  </si>
  <si>
    <t>Андрей НЕКРАСОВ (Киев)</t>
  </si>
  <si>
    <t>Анатолий ПАВЛЕНКО (Киев)</t>
  </si>
  <si>
    <t>Евгений ПИЛИПЕНКО (Киев)</t>
  </si>
  <si>
    <t>Сергей КИРИЛЮК (Киев)</t>
  </si>
  <si>
    <t>Виктор САВЧУК (Киев)</t>
  </si>
  <si>
    <t>Игорь КАПКАЕВ (Киев)</t>
  </si>
  <si>
    <t>Владимир МОИСЕЕНКО (Киев)</t>
  </si>
  <si>
    <t>Не ранее  11:30</t>
  </si>
  <si>
    <t>Вячеслав КОВАЛЕНКО (Киев)</t>
  </si>
  <si>
    <t>Константин КОЗИМИР (Киев)</t>
  </si>
  <si>
    <t>Владимир КОВАЛЕЦ (Ровно)</t>
  </si>
  <si>
    <t>Петр КУДЫМА (Киев)</t>
  </si>
  <si>
    <t>Евгений ИМАС (Киев)</t>
  </si>
  <si>
    <t>Василий ТИМОЩУК (Житомир)</t>
  </si>
  <si>
    <t>Николай ФРАСИНЮК (Киев)</t>
  </si>
  <si>
    <t>Гарри КОРОГОДСКИЙ (Киев)</t>
  </si>
  <si>
    <t>Игорь МАКАРОВ (Киев)</t>
  </si>
  <si>
    <t>Александр НИЖНИК (Ялта)</t>
  </si>
  <si>
    <t>Lee Cooper  2006 в Аквариуме</t>
  </si>
  <si>
    <t>ПРИЗОВОЙ ФОНД - 6400$</t>
  </si>
  <si>
    <t>Распределение</t>
  </si>
  <si>
    <t>Место</t>
  </si>
  <si>
    <t xml:space="preserve">1 место </t>
  </si>
  <si>
    <t xml:space="preserve">2 место </t>
  </si>
  <si>
    <t xml:space="preserve">3 место </t>
  </si>
  <si>
    <t xml:space="preserve">4 место </t>
  </si>
  <si>
    <t>5 место</t>
  </si>
  <si>
    <t>7 место</t>
  </si>
  <si>
    <t xml:space="preserve">8 место </t>
  </si>
  <si>
    <t xml:space="preserve">9 место </t>
  </si>
  <si>
    <t>Итого:</t>
  </si>
  <si>
    <t>Штрафная шкала</t>
  </si>
  <si>
    <t>Нарушение</t>
  </si>
  <si>
    <t>Размер штрафа в $</t>
  </si>
  <si>
    <t>Предупреждение</t>
  </si>
  <si>
    <t>Штрафное очко</t>
  </si>
  <si>
    <t>Штрафной гейм</t>
  </si>
  <si>
    <t>Дисквалификация</t>
  </si>
  <si>
    <t>Бросание ракетки</t>
  </si>
  <si>
    <t>Бросание мячей</t>
  </si>
  <si>
    <t>Нецензурная брань</t>
  </si>
  <si>
    <t>Словесное оскорбление</t>
  </si>
  <si>
    <t>Физическое воздействие</t>
  </si>
  <si>
    <t>Визуальная непристойность</t>
  </si>
  <si>
    <t>Уход с корта</t>
  </si>
  <si>
    <t>Затягивание игры</t>
  </si>
  <si>
    <t>Подсказки тренера</t>
  </si>
  <si>
    <t>Неспортивное поведение</t>
  </si>
  <si>
    <t>Неспортивное поведение капитана</t>
  </si>
  <si>
    <t>РУДИН Владимир</t>
  </si>
  <si>
    <t>ПИЛИПЕНКО Евгений</t>
  </si>
  <si>
    <t>ВЕРИГО Стас</t>
  </si>
  <si>
    <t>КИРИЛЮК Сергей</t>
  </si>
  <si>
    <t>КАПКАЕВ Игорь</t>
  </si>
  <si>
    <t>САВЧУК Виктор</t>
  </si>
  <si>
    <t>НЕКРАСОВ Андрей</t>
  </si>
  <si>
    <t>МОИСЕЕНКО Владимир</t>
  </si>
  <si>
    <t>98(4)</t>
  </si>
  <si>
    <t>25.03.2006</t>
  </si>
  <si>
    <t>Начало игр  10:00</t>
  </si>
  <si>
    <t>24-6</t>
  </si>
  <si>
    <t>1 место</t>
  </si>
  <si>
    <t>9-е место</t>
  </si>
  <si>
    <t>1- е место</t>
  </si>
  <si>
    <t>9 - е место</t>
  </si>
  <si>
    <t>3 - е место</t>
  </si>
  <si>
    <t>5 - е место</t>
  </si>
  <si>
    <t>7 - е место</t>
  </si>
  <si>
    <t>ПАВЛЕНКО Анатолий</t>
  </si>
  <si>
    <t>98(2)</t>
  </si>
  <si>
    <t>9-9</t>
  </si>
  <si>
    <t>3-8</t>
  </si>
  <si>
    <t>3-16</t>
  </si>
  <si>
    <t>98(3)</t>
  </si>
  <si>
    <t>15-18</t>
  </si>
  <si>
    <t>11-13</t>
  </si>
  <si>
    <t>25-9</t>
  </si>
  <si>
    <t>16-14</t>
  </si>
  <si>
    <t>5-16</t>
  </si>
  <si>
    <t>10-17</t>
  </si>
  <si>
    <t>1-24</t>
  </si>
  <si>
    <t>24-14</t>
  </si>
  <si>
    <t>24-12</t>
  </si>
  <si>
    <t>7-24</t>
  </si>
  <si>
    <t>11-21</t>
  </si>
  <si>
    <t>25-10</t>
  </si>
  <si>
    <t>0-24</t>
  </si>
  <si>
    <t>25-14</t>
  </si>
  <si>
    <t>10-25</t>
  </si>
  <si>
    <t>21-21</t>
  </si>
  <si>
    <t>15-19</t>
  </si>
  <si>
    <t>МАКАРОВ</t>
  </si>
  <si>
    <t>КОРОГОДСКИЙ</t>
  </si>
  <si>
    <t>НИЖНИК</t>
  </si>
  <si>
    <t>Х</t>
  </si>
  <si>
    <t>ФРАСИНЮК</t>
  </si>
  <si>
    <t>ЧАЙКОВСКИЙ</t>
  </si>
  <si>
    <t>ПУСТЫНСКИЙ</t>
  </si>
  <si>
    <t>БУТКЕВИЧ</t>
  </si>
  <si>
    <t>НЕКРАССА</t>
  </si>
  <si>
    <t>КОВАЛЕНКО</t>
  </si>
  <si>
    <t>КОВАЛЕЦ</t>
  </si>
  <si>
    <t>КОЗИМИР</t>
  </si>
  <si>
    <t>ФЕДОРЧЕНКО</t>
  </si>
  <si>
    <t>ТИМОЩУК</t>
  </si>
  <si>
    <t>АГАФОНОВ</t>
  </si>
  <si>
    <t>БРАТИШКА</t>
  </si>
  <si>
    <t>ЛАГУР</t>
  </si>
  <si>
    <t>ШИШКИН</t>
  </si>
  <si>
    <t>ХОХЛОВ</t>
  </si>
  <si>
    <t>ГАРРИ</t>
  </si>
  <si>
    <t>КОНСТАНТИН</t>
  </si>
  <si>
    <t>ВАЛЕРИЙ</t>
  </si>
  <si>
    <t>ГЕННАДИЙ</t>
  </si>
  <si>
    <t>ВЯЧЕСЛАВ</t>
  </si>
  <si>
    <t>ВАСИЛИЙ</t>
  </si>
  <si>
    <t>АНТОН</t>
  </si>
  <si>
    <t>Владимир РУДИН (Киев)</t>
  </si>
  <si>
    <t>Михаил ФЕДОРЧЕНКО (Киев)</t>
  </si>
  <si>
    <t>Основной турнир</t>
  </si>
  <si>
    <t>Сетка утвержд 25.03.06.14:30</t>
  </si>
  <si>
    <t>98(5)</t>
  </si>
  <si>
    <t>20-17</t>
  </si>
  <si>
    <t>18-21</t>
  </si>
  <si>
    <t>16-5</t>
  </si>
  <si>
    <t>20-16</t>
  </si>
  <si>
    <t>24-15</t>
  </si>
  <si>
    <t>КУДЫМА</t>
  </si>
  <si>
    <t>ПЕТР</t>
  </si>
  <si>
    <t>ИМАС</t>
  </si>
  <si>
    <t>15-17</t>
  </si>
  <si>
    <t>6 место</t>
  </si>
  <si>
    <t>Воскресенье</t>
  </si>
  <si>
    <t>26.03.2006</t>
  </si>
  <si>
    <t>Не ранее  12:30</t>
  </si>
  <si>
    <t>Не ранее  13:30</t>
  </si>
  <si>
    <t>6-й матч</t>
  </si>
  <si>
    <t>Не ранее  14:30</t>
  </si>
  <si>
    <t>матч за 5- е место  45-</t>
  </si>
  <si>
    <t>матч за 7-е место 45 -</t>
  </si>
  <si>
    <t>матч за 7-е место 45+</t>
  </si>
  <si>
    <t>матч за 3- е место 45+</t>
  </si>
  <si>
    <t>матч за 5-е место 45+</t>
  </si>
  <si>
    <t>финал  45+</t>
  </si>
  <si>
    <t>финал  45-</t>
  </si>
  <si>
    <t>матч за 3-е место 45-</t>
  </si>
  <si>
    <t>Утешительные матчи</t>
  </si>
  <si>
    <t>Корт 1</t>
  </si>
  <si>
    <t>А</t>
  </si>
  <si>
    <t xml:space="preserve">Света </t>
  </si>
  <si>
    <t>Вита</t>
  </si>
  <si>
    <t>В</t>
  </si>
  <si>
    <t xml:space="preserve">Оксана </t>
  </si>
  <si>
    <t>Аня</t>
  </si>
  <si>
    <t>С</t>
  </si>
  <si>
    <t xml:space="preserve">Юля </t>
  </si>
  <si>
    <t>Диана</t>
  </si>
  <si>
    <t>Е</t>
  </si>
  <si>
    <t>Оля</t>
  </si>
  <si>
    <t>Галя</t>
  </si>
  <si>
    <t>Н</t>
  </si>
  <si>
    <t>Яна</t>
  </si>
  <si>
    <t>Таня</t>
  </si>
  <si>
    <t>отказ</t>
  </si>
  <si>
    <t>Сетка утвержд 25.03.06.19:30</t>
  </si>
  <si>
    <t>98(8)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</si>
</sst>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* #,##0_-;\-* #,##0_-;_-* &quot;-&quot;_-;_-@_-"/>
    <numFmt numFmtId="171" formatCode="_-&quot;€&quot;* #,##0.00_-;\-&quot;€&quot;* #,##0.00_-;_-&quot;€&quot;* &quot;-&quot;??_-;_-@_-"/>
    <numFmt numFmtId="172" formatCode="_-* #,##0.00_-;\-* #,##0.00_-;_-* &quot;-&quot;??_-;_-@_-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$-409]#,##0.00"/>
    <numFmt numFmtId="183" formatCode="d\-mmm\-yy"/>
    <numFmt numFmtId="184" formatCode="0.0000"/>
    <numFmt numFmtId="185" formatCode="d/mmm/yy"/>
    <numFmt numFmtId="186" formatCode="dd\ mmm\ yy"/>
    <numFmt numFmtId="187" formatCode="yy/mm/dd"/>
    <numFmt numFmtId="188" formatCode="0.000"/>
    <numFmt numFmtId="189" formatCode="&quot;$&quot;#,##0"/>
    <numFmt numFmtId="190" formatCode="&quot;$&quot;#,##0.00"/>
    <numFmt numFmtId="191" formatCode=";;;"/>
    <numFmt numFmtId="192" formatCode="mm/dd/yy"/>
    <numFmt numFmtId="193" formatCode="&quot;$&quot;#,##0;[Red]\-&quot;$&quot;#,##0"/>
    <numFmt numFmtId="194" formatCode="#,##0.0000"/>
    <numFmt numFmtId="195" formatCode="mmm\-yyyy"/>
    <numFmt numFmtId="196" formatCode="[$-809]dd\ mmmm\ yyyy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</numFmts>
  <fonts count="67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4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sz val="50"/>
      <name val="Arial Cyr"/>
      <family val="2"/>
    </font>
    <font>
      <b/>
      <sz val="16"/>
      <name val="Courier New"/>
      <family val="3"/>
    </font>
    <font>
      <sz val="48"/>
      <name val="Arial Cyr"/>
      <family val="2"/>
    </font>
    <font>
      <b/>
      <sz val="24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0"/>
      <name val="Arial"/>
      <family val="0"/>
    </font>
    <font>
      <sz val="14"/>
      <name val="Arial"/>
      <family val="2"/>
    </font>
    <font>
      <b/>
      <sz val="20"/>
      <name val="Arial"/>
      <family val="2"/>
    </font>
    <font>
      <sz val="7"/>
      <name val="Arial"/>
      <family val="0"/>
    </font>
    <font>
      <sz val="20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ITF"/>
      <family val="5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8.5"/>
      <color indexed="42"/>
      <name val="Arial"/>
      <family val="2"/>
    </font>
    <font>
      <sz val="8.5"/>
      <color indexed="33"/>
      <name val="Arial"/>
      <family val="0"/>
    </font>
    <font>
      <i/>
      <sz val="8.5"/>
      <color indexed="9"/>
      <name val="Arial"/>
      <family val="2"/>
    </font>
    <font>
      <b/>
      <u val="single"/>
      <sz val="12"/>
      <name val="Arial"/>
      <family val="2"/>
    </font>
    <font>
      <b/>
      <sz val="8.5"/>
      <color indexed="9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name val="Tahoma"/>
      <family val="0"/>
    </font>
    <font>
      <sz val="8"/>
      <name val="Arial Cyr"/>
      <family val="0"/>
    </font>
    <font>
      <b/>
      <sz val="20"/>
      <name val="Courier New"/>
      <family val="3"/>
    </font>
    <font>
      <b/>
      <u val="single"/>
      <sz val="14"/>
      <name val="Arial Cyr"/>
      <family val="0"/>
    </font>
    <font>
      <b/>
      <sz val="14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0"/>
    </font>
    <font>
      <b/>
      <u val="single"/>
      <sz val="11"/>
      <name val="Arial"/>
      <family val="2"/>
    </font>
    <font>
      <b/>
      <sz val="11"/>
      <name val="Arial Cyr"/>
      <family val="2"/>
    </font>
    <font>
      <b/>
      <i/>
      <sz val="20"/>
      <name val="Monotype Corsiva"/>
      <family val="4"/>
    </font>
    <font>
      <i/>
      <sz val="30"/>
      <name val="Monotype Corsiva"/>
      <family val="4"/>
    </font>
    <font>
      <i/>
      <sz val="14"/>
      <name val="Monotype Corsiva"/>
      <family val="4"/>
    </font>
    <font>
      <b/>
      <u val="single"/>
      <sz val="8"/>
      <color indexed="8"/>
      <name val="Arial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gray125">
        <bgColor indexed="22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3" fillId="0" borderId="0" xfId="0" applyFont="1" applyAlignment="1">
      <alignment/>
    </xf>
    <xf numFmtId="49" fontId="16" fillId="0" borderId="8" xfId="21" applyNumberFormat="1" applyFont="1" applyFill="1" applyBorder="1" applyAlignment="1">
      <alignment vertical="center"/>
      <protection/>
    </xf>
    <xf numFmtId="49" fontId="17" fillId="0" borderId="8" xfId="21" applyNumberFormat="1" applyFont="1" applyFill="1" applyBorder="1" applyAlignment="1">
      <alignment vertical="top"/>
      <protection/>
    </xf>
    <xf numFmtId="49" fontId="18" fillId="0" borderId="0" xfId="21" applyNumberFormat="1" applyFont="1" applyFill="1" applyBorder="1" applyAlignment="1">
      <alignment vertical="top"/>
      <protection/>
    </xf>
    <xf numFmtId="49" fontId="19" fillId="0" borderId="0" xfId="21" applyNumberFormat="1" applyFont="1" applyFill="1" applyBorder="1" applyAlignment="1">
      <alignment/>
      <protection/>
    </xf>
    <xf numFmtId="49" fontId="20" fillId="0" borderId="0" xfId="21" applyNumberFormat="1" applyFont="1" applyFill="1" applyBorder="1" applyAlignment="1">
      <alignment vertical="top"/>
      <protection/>
    </xf>
    <xf numFmtId="49" fontId="21" fillId="0" borderId="0" xfId="21" applyNumberFormat="1" applyFont="1" applyFill="1" applyBorder="1" applyAlignment="1">
      <alignment horizontal="left"/>
      <protection/>
    </xf>
    <xf numFmtId="49" fontId="22" fillId="0" borderId="0" xfId="21" applyNumberFormat="1" applyFont="1" applyFill="1" applyBorder="1" applyAlignment="1">
      <alignment horizontal="left"/>
      <protection/>
    </xf>
    <xf numFmtId="0" fontId="23" fillId="0" borderId="0" xfId="21" applyFont="1" applyFill="1" applyAlignment="1">
      <alignment horizontal="left"/>
      <protection/>
    </xf>
    <xf numFmtId="49" fontId="24" fillId="0" borderId="0" xfId="21" applyNumberFormat="1" applyFont="1" applyFill="1" applyAlignment="1">
      <alignment horizontal="right" vertical="top"/>
      <protection/>
    </xf>
    <xf numFmtId="49" fontId="25" fillId="0" borderId="0" xfId="21" applyNumberFormat="1" applyFont="1" applyFill="1" applyBorder="1" applyAlignment="1">
      <alignment horizontal="right"/>
      <protection/>
    </xf>
    <xf numFmtId="0" fontId="18" fillId="0" borderId="0" xfId="21" applyFont="1" applyFill="1" applyBorder="1" applyAlignment="1">
      <alignment vertical="top"/>
      <protection/>
    </xf>
    <xf numFmtId="49" fontId="26" fillId="0" borderId="9" xfId="21" applyNumberFormat="1" applyFont="1" applyBorder="1" applyAlignment="1" applyProtection="1">
      <alignment horizontal="left"/>
      <protection/>
    </xf>
    <xf numFmtId="49" fontId="26" fillId="0" borderId="9" xfId="21" applyNumberFormat="1" applyFont="1" applyFill="1" applyBorder="1" applyAlignment="1" applyProtection="1">
      <alignment horizontal="left" vertical="center"/>
      <protection/>
    </xf>
    <xf numFmtId="49" fontId="14" fillId="0" borderId="9" xfId="21" applyNumberFormat="1" applyFont="1" applyFill="1" applyBorder="1">
      <alignment/>
      <protection/>
    </xf>
    <xf numFmtId="49" fontId="26" fillId="0" borderId="9" xfId="21" applyNumberFormat="1" applyFont="1" applyFill="1" applyBorder="1">
      <alignment/>
      <protection/>
    </xf>
    <xf numFmtId="0" fontId="27" fillId="0" borderId="9" xfId="19" applyNumberFormat="1" applyFont="1" applyFill="1" applyBorder="1" applyAlignment="1" applyProtection="1">
      <alignment vertical="center"/>
      <protection locked="0"/>
    </xf>
    <xf numFmtId="49" fontId="28" fillId="0" borderId="9" xfId="21" applyNumberFormat="1" applyFont="1" applyFill="1" applyBorder="1">
      <alignment/>
      <protection/>
    </xf>
    <xf numFmtId="0" fontId="21" fillId="0" borderId="9" xfId="21" applyNumberFormat="1" applyFont="1" applyFill="1" applyBorder="1" applyAlignment="1">
      <alignment horizontal="left"/>
      <protection/>
    </xf>
    <xf numFmtId="0" fontId="22" fillId="0" borderId="9" xfId="21" applyNumberFormat="1" applyFont="1" applyFill="1" applyBorder="1" applyAlignment="1">
      <alignment horizontal="left"/>
      <protection/>
    </xf>
    <xf numFmtId="49" fontId="23" fillId="0" borderId="9" xfId="21" applyNumberFormat="1" applyFont="1" applyFill="1" applyBorder="1" applyAlignment="1">
      <alignment horizontal="left" vertical="center"/>
      <protection/>
    </xf>
    <xf numFmtId="49" fontId="27" fillId="0" borderId="9" xfId="21" applyNumberFormat="1" applyFont="1" applyFill="1" applyBorder="1">
      <alignment/>
      <protection/>
    </xf>
    <xf numFmtId="49" fontId="22" fillId="0" borderId="9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49" fontId="29" fillId="0" borderId="0" xfId="21" applyNumberFormat="1" applyFont="1" applyFill="1" applyBorder="1" applyAlignment="1">
      <alignment vertical="center"/>
      <protection/>
    </xf>
    <xf numFmtId="49" fontId="29" fillId="0" borderId="0" xfId="21" applyNumberFormat="1" applyFont="1" applyFill="1" applyAlignment="1">
      <alignment vertical="center"/>
      <protection/>
    </xf>
    <xf numFmtId="49" fontId="30" fillId="0" borderId="0" xfId="21" applyNumberFormat="1" applyFont="1" applyFill="1" applyBorder="1" applyAlignment="1">
      <alignment vertical="center"/>
      <protection/>
    </xf>
    <xf numFmtId="49" fontId="30" fillId="0" borderId="0" xfId="21" applyNumberFormat="1" applyFont="1" applyFill="1" applyAlignment="1">
      <alignment vertical="center"/>
      <protection/>
    </xf>
    <xf numFmtId="49" fontId="29" fillId="0" borderId="0" xfId="21" applyNumberFormat="1" applyFont="1" applyFill="1" applyBorder="1" applyAlignment="1">
      <alignment horizontal="right" vertical="center"/>
      <protection/>
    </xf>
    <xf numFmtId="49" fontId="31" fillId="0" borderId="0" xfId="21" applyNumberFormat="1" applyFont="1" applyFill="1" applyBorder="1" applyAlignment="1">
      <alignment horizontal="right" vertical="center"/>
      <protection/>
    </xf>
    <xf numFmtId="0" fontId="19" fillId="0" borderId="0" xfId="21" applyFont="1" applyFill="1" applyBorder="1" applyAlignment="1">
      <alignment vertical="center"/>
      <protection/>
    </xf>
    <xf numFmtId="49" fontId="32" fillId="0" borderId="1" xfId="21" applyNumberFormat="1" applyFont="1" applyBorder="1" applyAlignment="1">
      <alignment vertical="center"/>
      <protection/>
    </xf>
    <xf numFmtId="0" fontId="22" fillId="0" borderId="1" xfId="21" applyFont="1" applyBorder="1" applyAlignment="1">
      <alignment vertical="center"/>
      <protection/>
    </xf>
    <xf numFmtId="49" fontId="32" fillId="0" borderId="1" xfId="21" applyNumberFormat="1" applyFont="1" applyBorder="1" applyAlignment="1">
      <alignment horizontal="left" vertical="center"/>
      <protection/>
    </xf>
    <xf numFmtId="49" fontId="32" fillId="0" borderId="1" xfId="21" applyNumberFormat="1" applyFont="1" applyBorder="1" applyAlignment="1">
      <alignment horizontal="right" vertical="center"/>
      <protection/>
    </xf>
    <xf numFmtId="0" fontId="32" fillId="0" borderId="1" xfId="21" applyNumberFormat="1" applyFont="1" applyFill="1" applyBorder="1" applyAlignment="1">
      <alignment horizontal="right" vertical="center"/>
      <protection/>
    </xf>
    <xf numFmtId="0" fontId="27" fillId="0" borderId="1" xfId="19" applyNumberFormat="1" applyFont="1" applyFill="1" applyBorder="1" applyAlignment="1" applyProtection="1">
      <alignment vertical="center"/>
      <protection locked="0"/>
    </xf>
    <xf numFmtId="49" fontId="27" fillId="0" borderId="1" xfId="21" applyNumberFormat="1" applyFont="1" applyFill="1" applyBorder="1" applyAlignment="1">
      <alignment vertical="center"/>
      <protection/>
    </xf>
    <xf numFmtId="0" fontId="27" fillId="0" borderId="1" xfId="21" applyFont="1" applyFill="1" applyBorder="1" applyAlignment="1">
      <alignment vertical="center"/>
      <protection/>
    </xf>
    <xf numFmtId="49" fontId="33" fillId="0" borderId="1" xfId="21" applyNumberFormat="1" applyFont="1" applyFill="1" applyBorder="1" applyAlignment="1">
      <alignment vertical="center"/>
      <protection/>
    </xf>
    <xf numFmtId="49" fontId="32" fillId="0" borderId="1" xfId="21" applyNumberFormat="1" applyFont="1" applyFill="1" applyBorder="1" applyAlignment="1">
      <alignment horizontal="right" vertical="center"/>
      <protection/>
    </xf>
    <xf numFmtId="0" fontId="27" fillId="0" borderId="1" xfId="21" applyFont="1" applyFill="1" applyBorder="1" applyAlignment="1">
      <alignment horizontal="right" vertical="center"/>
      <protection/>
    </xf>
    <xf numFmtId="0" fontId="27" fillId="0" borderId="0" xfId="21" applyFont="1" applyFill="1" applyBorder="1" applyAlignment="1">
      <alignment vertical="center"/>
      <protection/>
    </xf>
    <xf numFmtId="49" fontId="14" fillId="0" borderId="0" xfId="21" applyNumberFormat="1" applyFill="1" applyAlignment="1">
      <alignment vertical="center"/>
      <protection/>
    </xf>
    <xf numFmtId="49" fontId="34" fillId="0" borderId="0" xfId="21" applyNumberFormat="1" applyFont="1" applyFill="1" applyAlignment="1">
      <alignment vertical="center"/>
      <protection/>
    </xf>
    <xf numFmtId="49" fontId="28" fillId="0" borderId="0" xfId="21" applyNumberFormat="1" applyFont="1" applyFill="1" applyAlignment="1">
      <alignment vertical="center"/>
      <protection/>
    </xf>
    <xf numFmtId="0" fontId="14" fillId="0" borderId="0" xfId="21" applyFill="1" applyAlignment="1">
      <alignment vertical="center"/>
      <protection/>
    </xf>
    <xf numFmtId="49" fontId="17" fillId="0" borderId="0" xfId="21" applyNumberFormat="1" applyFont="1" applyFill="1" applyAlignment="1">
      <alignment horizontal="right" vertical="center"/>
      <protection/>
    </xf>
    <xf numFmtId="49" fontId="17" fillId="0" borderId="0" xfId="21" applyNumberFormat="1" applyFont="1" applyFill="1" applyAlignment="1">
      <alignment horizontal="center" vertical="center"/>
      <protection/>
    </xf>
    <xf numFmtId="0" fontId="17" fillId="0" borderId="0" xfId="21" applyNumberFormat="1" applyFont="1" applyFill="1" applyAlignment="1">
      <alignment horizontal="center" vertical="center"/>
      <protection/>
    </xf>
    <xf numFmtId="49" fontId="17" fillId="0" borderId="0" xfId="21" applyNumberFormat="1" applyFont="1" applyFill="1" applyAlignment="1">
      <alignment horizontal="left" vertical="center"/>
      <protection/>
    </xf>
    <xf numFmtId="49" fontId="17" fillId="0" borderId="0" xfId="21" applyNumberFormat="1" applyFont="1" applyFill="1" applyAlignment="1">
      <alignment vertical="center"/>
      <protection/>
    </xf>
    <xf numFmtId="49" fontId="34" fillId="0" borderId="0" xfId="21" applyNumberFormat="1" applyFont="1" applyFill="1" applyAlignment="1">
      <alignment horizontal="center" vertical="center"/>
      <protection/>
    </xf>
    <xf numFmtId="0" fontId="19" fillId="0" borderId="0" xfId="21" applyFont="1" applyFill="1" applyAlignment="1">
      <alignment vertical="center"/>
      <protection/>
    </xf>
    <xf numFmtId="0" fontId="35" fillId="0" borderId="0" xfId="21" applyNumberFormat="1" applyFont="1" applyFill="1" applyBorder="1" applyAlignment="1">
      <alignment horizontal="center" vertical="center"/>
      <protection/>
    </xf>
    <xf numFmtId="0" fontId="36" fillId="0" borderId="10" xfId="21" applyNumberFormat="1" applyFont="1" applyFill="1" applyBorder="1" applyAlignment="1">
      <alignment vertical="center"/>
      <protection/>
    </xf>
    <xf numFmtId="0" fontId="37" fillId="0" borderId="10" xfId="21" applyNumberFormat="1" applyFont="1" applyFill="1" applyBorder="1" applyAlignment="1">
      <alignment horizontal="center" vertical="center"/>
      <protection/>
    </xf>
    <xf numFmtId="0" fontId="35" fillId="0" borderId="11" xfId="21" applyNumberFormat="1" applyFont="1" applyFill="1" applyBorder="1" applyAlignment="1">
      <alignment vertical="center"/>
      <protection/>
    </xf>
    <xf numFmtId="0" fontId="38" fillId="0" borderId="11" xfId="21" applyNumberFormat="1" applyFont="1" applyFill="1" applyBorder="1" applyAlignment="1">
      <alignment horizontal="center" vertical="center"/>
      <protection/>
    </xf>
    <xf numFmtId="0" fontId="36" fillId="0" borderId="0" xfId="21" applyNumberFormat="1" applyFont="1" applyFill="1" applyAlignment="1">
      <alignment vertical="center"/>
      <protection/>
    </xf>
    <xf numFmtId="0" fontId="38" fillId="0" borderId="0" xfId="21" applyNumberFormat="1" applyFont="1" applyFill="1" applyAlignment="1">
      <alignment vertical="center"/>
      <protection/>
    </xf>
    <xf numFmtId="0" fontId="14" fillId="0" borderId="0" xfId="21" applyNumberFormat="1" applyFont="1" applyFill="1" applyAlignment="1">
      <alignment vertical="center"/>
      <protection/>
    </xf>
    <xf numFmtId="0" fontId="36" fillId="0" borderId="0" xfId="21" applyNumberFormat="1" applyFont="1" applyFill="1" applyBorder="1" applyAlignment="1">
      <alignment horizontal="center" vertical="center"/>
      <protection/>
    </xf>
    <xf numFmtId="0" fontId="36" fillId="0" borderId="0" xfId="21" applyNumberFormat="1" applyFont="1" applyFill="1" applyAlignment="1">
      <alignment horizontal="center" vertical="center"/>
      <protection/>
    </xf>
    <xf numFmtId="0" fontId="39" fillId="0" borderId="0" xfId="21" applyNumberFormat="1" applyFont="1" applyFill="1" applyAlignment="1">
      <alignment horizontal="center" vertical="center"/>
      <protection/>
    </xf>
    <xf numFmtId="0" fontId="36" fillId="0" borderId="0" xfId="21" applyNumberFormat="1" applyFont="1" applyFill="1" applyAlignment="1">
      <alignment vertical="center"/>
      <protection/>
    </xf>
    <xf numFmtId="0" fontId="40" fillId="0" borderId="0" xfId="21" applyNumberFormat="1" applyFont="1" applyFill="1" applyAlignment="1">
      <alignment vertical="center"/>
      <protection/>
    </xf>
    <xf numFmtId="0" fontId="41" fillId="0" borderId="12" xfId="21" applyNumberFormat="1" applyFont="1" applyFill="1" applyBorder="1" applyAlignment="1">
      <alignment horizontal="right" vertical="center"/>
      <protection/>
    </xf>
    <xf numFmtId="0" fontId="38" fillId="0" borderId="11" xfId="21" applyNumberFormat="1" applyFont="1" applyFill="1" applyBorder="1" applyAlignment="1">
      <alignment vertical="center"/>
      <protection/>
    </xf>
    <xf numFmtId="0" fontId="42" fillId="0" borderId="0" xfId="16" applyNumberFormat="1" applyFont="1" applyFill="1" applyAlignment="1">
      <alignment horizontal="right" vertical="center"/>
    </xf>
    <xf numFmtId="0" fontId="36" fillId="0" borderId="11" xfId="21" applyNumberFormat="1" applyFont="1" applyFill="1" applyBorder="1" applyAlignment="1">
      <alignment vertical="center"/>
      <protection/>
    </xf>
    <xf numFmtId="0" fontId="38" fillId="0" borderId="13" xfId="21" applyNumberFormat="1" applyFont="1" applyFill="1" applyBorder="1" applyAlignment="1">
      <alignment horizontal="center" vertical="center"/>
      <protection/>
    </xf>
    <xf numFmtId="0" fontId="36" fillId="0" borderId="0" xfId="21" applyNumberFormat="1" applyFont="1" applyFill="1" applyBorder="1" applyAlignment="1">
      <alignment horizontal="left" vertical="center"/>
      <protection/>
    </xf>
    <xf numFmtId="0" fontId="38" fillId="0" borderId="12" xfId="21" applyNumberFormat="1" applyFont="1" applyFill="1" applyBorder="1" applyAlignment="1">
      <alignment horizontal="left" vertical="center"/>
      <protection/>
    </xf>
    <xf numFmtId="0" fontId="38" fillId="0" borderId="0" xfId="21" applyNumberFormat="1" applyFont="1" applyFill="1" applyAlignment="1">
      <alignment horizontal="center" vertical="center"/>
      <protection/>
    </xf>
    <xf numFmtId="0" fontId="40" fillId="0" borderId="0" xfId="21" applyNumberFormat="1" applyFont="1" applyFill="1" applyBorder="1" applyAlignment="1">
      <alignment vertical="center"/>
      <protection/>
    </xf>
    <xf numFmtId="0" fontId="14" fillId="0" borderId="11" xfId="21" applyNumberFormat="1" applyFont="1" applyFill="1" applyBorder="1" applyAlignment="1">
      <alignment vertical="center"/>
      <protection/>
    </xf>
    <xf numFmtId="0" fontId="36" fillId="0" borderId="0" xfId="21" applyNumberFormat="1" applyFont="1" applyFill="1" applyBorder="1" applyAlignment="1">
      <alignment vertical="center"/>
      <protection/>
    </xf>
    <xf numFmtId="0" fontId="38" fillId="0" borderId="12" xfId="21" applyNumberFormat="1" applyFont="1" applyFill="1" applyBorder="1" applyAlignment="1">
      <alignment vertical="center"/>
      <protection/>
    </xf>
    <xf numFmtId="0" fontId="40" fillId="0" borderId="0" xfId="21" applyNumberFormat="1" applyFont="1" applyFill="1" applyAlignment="1">
      <alignment vertical="center"/>
      <protection/>
    </xf>
    <xf numFmtId="0" fontId="38" fillId="0" borderId="13" xfId="21" applyNumberFormat="1" applyFont="1" applyFill="1" applyBorder="1" applyAlignment="1">
      <alignment vertical="center"/>
      <protection/>
    </xf>
    <xf numFmtId="0" fontId="38" fillId="0" borderId="0" xfId="21" applyNumberFormat="1" applyFont="1" applyFill="1" applyBorder="1" applyAlignment="1">
      <alignment horizontal="left" vertical="center"/>
      <protection/>
    </xf>
    <xf numFmtId="0" fontId="41" fillId="0" borderId="0" xfId="21" applyNumberFormat="1" applyFont="1" applyFill="1" applyBorder="1" applyAlignment="1">
      <alignment horizontal="right" vertical="center"/>
      <protection/>
    </xf>
    <xf numFmtId="0" fontId="43" fillId="0" borderId="13" xfId="21" applyNumberFormat="1" applyFont="1" applyFill="1" applyBorder="1" applyAlignment="1">
      <alignment horizontal="center" vertical="center"/>
      <protection/>
    </xf>
    <xf numFmtId="0" fontId="38" fillId="0" borderId="0" xfId="21" applyNumberFormat="1" applyFont="1" applyFill="1" applyBorder="1" applyAlignment="1">
      <alignment vertical="center"/>
      <protection/>
    </xf>
    <xf numFmtId="0" fontId="14" fillId="0" borderId="0" xfId="21" applyNumberFormat="1" applyFill="1" applyAlignment="1">
      <alignment vertical="center"/>
      <protection/>
    </xf>
    <xf numFmtId="49" fontId="36" fillId="0" borderId="0" xfId="21" applyNumberFormat="1" applyFont="1" applyFill="1" applyBorder="1" applyAlignment="1">
      <alignment horizontal="center" vertical="center"/>
      <protection/>
    </xf>
    <xf numFmtId="49" fontId="35" fillId="0" borderId="0" xfId="21" applyNumberFormat="1" applyFont="1" applyFill="1" applyBorder="1" applyAlignment="1">
      <alignment horizontal="center" vertical="center"/>
      <protection/>
    </xf>
    <xf numFmtId="0" fontId="44" fillId="0" borderId="0" xfId="21" applyNumberFormat="1" applyFont="1" applyFill="1" applyBorder="1" applyAlignment="1">
      <alignment horizontal="right" vertical="center"/>
      <protection/>
    </xf>
    <xf numFmtId="49" fontId="45" fillId="0" borderId="0" xfId="21" applyNumberFormat="1" applyFont="1" applyFill="1" applyAlignment="1">
      <alignment horizontal="center" vertical="center"/>
      <protection/>
    </xf>
    <xf numFmtId="49" fontId="15" fillId="0" borderId="0" xfId="21" applyNumberFormat="1" applyFont="1" applyFill="1" applyAlignment="1">
      <alignment vertical="center"/>
      <protection/>
    </xf>
    <xf numFmtId="49" fontId="46" fillId="0" borderId="0" xfId="21" applyNumberFormat="1" applyFont="1" applyFill="1" applyAlignment="1">
      <alignment horizontal="center" vertical="center"/>
      <protection/>
    </xf>
    <xf numFmtId="49" fontId="46" fillId="0" borderId="0" xfId="21" applyNumberFormat="1" applyFont="1" applyFill="1" applyAlignment="1">
      <alignment vertical="center"/>
      <protection/>
    </xf>
    <xf numFmtId="49" fontId="15" fillId="0" borderId="0" xfId="21" applyNumberFormat="1" applyFont="1" applyFill="1" applyBorder="1" applyAlignment="1">
      <alignment vertical="center"/>
      <protection/>
    </xf>
    <xf numFmtId="49" fontId="46" fillId="0" borderId="0" xfId="21" applyNumberFormat="1" applyFont="1" applyFill="1" applyBorder="1" applyAlignment="1">
      <alignment vertical="center"/>
      <protection/>
    </xf>
    <xf numFmtId="0" fontId="27" fillId="0" borderId="14" xfId="21" applyNumberFormat="1" applyFont="1" applyFill="1" applyBorder="1" applyAlignment="1">
      <alignment vertical="center"/>
      <protection/>
    </xf>
    <xf numFmtId="49" fontId="47" fillId="0" borderId="15" xfId="21" applyNumberFormat="1" applyFont="1" applyFill="1" applyBorder="1" applyAlignment="1">
      <alignment vertical="center"/>
      <protection/>
    </xf>
    <xf numFmtId="49" fontId="47" fillId="0" borderId="16" xfId="21" applyNumberFormat="1" applyFont="1" applyFill="1" applyBorder="1" applyAlignment="1">
      <alignment vertical="center"/>
      <protection/>
    </xf>
    <xf numFmtId="49" fontId="32" fillId="0" borderId="15" xfId="21" applyNumberFormat="1" applyFont="1" applyFill="1" applyBorder="1" applyAlignment="1">
      <alignment horizontal="center" vertical="center"/>
      <protection/>
    </xf>
    <xf numFmtId="49" fontId="32" fillId="0" borderId="15" xfId="21" applyNumberFormat="1" applyFont="1" applyFill="1" applyBorder="1" applyAlignment="1">
      <alignment vertical="center"/>
      <protection/>
    </xf>
    <xf numFmtId="49" fontId="32" fillId="0" borderId="16" xfId="21" applyNumberFormat="1" applyFont="1" applyFill="1" applyBorder="1" applyAlignment="1">
      <alignment vertical="center"/>
      <protection/>
    </xf>
    <xf numFmtId="49" fontId="33" fillId="0" borderId="15" xfId="21" applyNumberFormat="1" applyFont="1" applyFill="1" applyBorder="1" applyAlignment="1">
      <alignment vertical="center"/>
      <protection/>
    </xf>
    <xf numFmtId="49" fontId="33" fillId="0" borderId="16" xfId="21" applyNumberFormat="1" applyFont="1" applyFill="1" applyBorder="1" applyAlignment="1">
      <alignment vertical="center"/>
      <protection/>
    </xf>
    <xf numFmtId="49" fontId="27" fillId="0" borderId="15" xfId="21" applyNumberFormat="1" applyFont="1" applyFill="1" applyBorder="1" applyAlignment="1">
      <alignment horizontal="left" vertical="center"/>
      <protection/>
    </xf>
    <xf numFmtId="0" fontId="17" fillId="0" borderId="0" xfId="21" applyFont="1" applyFill="1" applyAlignment="1">
      <alignment vertical="center"/>
      <protection/>
    </xf>
    <xf numFmtId="49" fontId="47" fillId="0" borderId="17" xfId="21" applyNumberFormat="1" applyFont="1" applyFill="1" applyBorder="1" applyAlignment="1">
      <alignment vertical="center"/>
      <protection/>
    </xf>
    <xf numFmtId="49" fontId="47" fillId="0" borderId="8" xfId="21" applyNumberFormat="1" applyFont="1" applyFill="1" applyBorder="1" applyAlignment="1">
      <alignment horizontal="right" vertical="center"/>
      <protection/>
    </xf>
    <xf numFmtId="49" fontId="47" fillId="0" borderId="18" xfId="21" applyNumberFormat="1" applyFont="1" applyFill="1" applyBorder="1" applyAlignment="1">
      <alignment horizontal="right" vertical="center"/>
      <protection/>
    </xf>
    <xf numFmtId="49" fontId="47" fillId="0" borderId="0" xfId="21" applyNumberFormat="1" applyFont="1" applyFill="1" applyBorder="1" applyAlignment="1">
      <alignment horizontal="center" vertical="center"/>
      <protection/>
    </xf>
    <xf numFmtId="0" fontId="47" fillId="0" borderId="8" xfId="21" applyNumberFormat="1" applyFont="1" applyFill="1" applyBorder="1" applyAlignment="1">
      <alignment vertical="center"/>
      <protection/>
    </xf>
    <xf numFmtId="49" fontId="47" fillId="0" borderId="0" xfId="21" applyNumberFormat="1" applyFont="1" applyFill="1" applyBorder="1" applyAlignment="1">
      <alignment vertical="center"/>
      <protection/>
    </xf>
    <xf numFmtId="49" fontId="47" fillId="0" borderId="12" xfId="21" applyNumberFormat="1" applyFont="1" applyFill="1" applyBorder="1" applyAlignment="1">
      <alignment vertical="center"/>
      <protection/>
    </xf>
    <xf numFmtId="49" fontId="48" fillId="0" borderId="0" xfId="21" applyNumberFormat="1" applyFont="1" applyFill="1" applyBorder="1" applyAlignment="1">
      <alignment horizontal="center" vertical="center"/>
      <protection/>
    </xf>
    <xf numFmtId="49" fontId="47" fillId="0" borderId="8" xfId="21" applyNumberFormat="1" applyFont="1" applyFill="1" applyBorder="1" applyAlignment="1">
      <alignment vertical="center"/>
      <protection/>
    </xf>
    <xf numFmtId="49" fontId="49" fillId="0" borderId="0" xfId="21" applyNumberFormat="1" applyFont="1" applyFill="1" applyBorder="1" applyAlignment="1">
      <alignment vertical="center"/>
      <protection/>
    </xf>
    <xf numFmtId="49" fontId="49" fillId="0" borderId="18" xfId="21" applyNumberFormat="1" applyFont="1" applyFill="1" applyBorder="1" applyAlignment="1">
      <alignment vertical="center"/>
      <protection/>
    </xf>
    <xf numFmtId="49" fontId="27" fillId="0" borderId="11" xfId="21" applyNumberFormat="1" applyFont="1" applyFill="1" applyBorder="1" applyAlignment="1">
      <alignment vertical="center"/>
      <protection/>
    </xf>
    <xf numFmtId="49" fontId="49" fillId="0" borderId="11" xfId="21" applyNumberFormat="1" applyFont="1" applyFill="1" applyBorder="1" applyAlignment="1">
      <alignment vertical="center"/>
      <protection/>
    </xf>
    <xf numFmtId="49" fontId="47" fillId="0" borderId="11" xfId="21" applyNumberFormat="1" applyFont="1" applyFill="1" applyBorder="1" applyAlignment="1">
      <alignment vertical="center"/>
      <protection/>
    </xf>
    <xf numFmtId="49" fontId="49" fillId="0" borderId="13" xfId="21" applyNumberFormat="1" applyFont="1" applyFill="1" applyBorder="1" applyAlignment="1">
      <alignment vertical="center"/>
      <protection/>
    </xf>
    <xf numFmtId="49" fontId="49" fillId="0" borderId="12" xfId="21" applyNumberFormat="1" applyFont="1" applyFill="1" applyBorder="1" applyAlignment="1">
      <alignment vertical="center"/>
      <protection/>
    </xf>
    <xf numFmtId="49" fontId="47" fillId="0" borderId="19" xfId="21" applyNumberFormat="1" applyFont="1" applyFill="1" applyBorder="1" applyAlignment="1">
      <alignment vertical="center"/>
      <protection/>
    </xf>
    <xf numFmtId="49" fontId="47" fillId="0" borderId="11" xfId="21" applyNumberFormat="1" applyFont="1" applyFill="1" applyBorder="1" applyAlignment="1">
      <alignment horizontal="right" vertical="center"/>
      <protection/>
    </xf>
    <xf numFmtId="49" fontId="47" fillId="0" borderId="13" xfId="21" applyNumberFormat="1" applyFont="1" applyFill="1" applyBorder="1" applyAlignment="1">
      <alignment horizontal="right" vertical="center"/>
      <protection/>
    </xf>
    <xf numFmtId="0" fontId="47" fillId="0" borderId="13" xfId="21" applyNumberFormat="1" applyFont="1" applyFill="1" applyBorder="1" applyAlignment="1">
      <alignment horizontal="right" vertical="center"/>
      <protection/>
    </xf>
    <xf numFmtId="49" fontId="47" fillId="0" borderId="11" xfId="21" applyNumberFormat="1" applyFont="1" applyFill="1" applyBorder="1" applyAlignment="1">
      <alignment horizontal="center" vertical="center"/>
      <protection/>
    </xf>
    <xf numFmtId="0" fontId="47" fillId="0" borderId="11" xfId="21" applyNumberFormat="1" applyFont="1" applyFill="1" applyBorder="1" applyAlignment="1">
      <alignment vertical="center"/>
      <protection/>
    </xf>
    <xf numFmtId="49" fontId="47" fillId="0" borderId="13" xfId="21" applyNumberFormat="1" applyFont="1" applyFill="1" applyBorder="1" applyAlignment="1">
      <alignment vertical="center"/>
      <protection/>
    </xf>
    <xf numFmtId="49" fontId="48" fillId="0" borderId="11" xfId="21" applyNumberFormat="1" applyFont="1" applyFill="1" applyBorder="1" applyAlignment="1">
      <alignment horizontal="center" vertical="center"/>
      <protection/>
    </xf>
    <xf numFmtId="49" fontId="32" fillId="0" borderId="11" xfId="21" applyNumberFormat="1" applyFont="1" applyFill="1" applyBorder="1" applyAlignment="1">
      <alignment horizontal="right" vertical="center"/>
      <protection/>
    </xf>
    <xf numFmtId="49" fontId="15" fillId="0" borderId="0" xfId="21" applyNumberFormat="1" applyFont="1" applyFill="1" applyBorder="1" applyAlignment="1">
      <alignment vertical="top"/>
      <protection/>
    </xf>
    <xf numFmtId="49" fontId="16" fillId="0" borderId="0" xfId="21" applyNumberFormat="1" applyFont="1" applyFill="1" applyBorder="1" applyAlignment="1">
      <alignment vertical="center"/>
      <protection/>
    </xf>
    <xf numFmtId="49" fontId="17" fillId="0" borderId="0" xfId="21" applyNumberFormat="1" applyFont="1" applyFill="1" applyBorder="1" applyAlignment="1">
      <alignment vertical="top"/>
      <protection/>
    </xf>
    <xf numFmtId="0" fontId="23" fillId="0" borderId="0" xfId="21" applyFont="1" applyFill="1" applyBorder="1" applyAlignment="1">
      <alignment horizontal="left"/>
      <protection/>
    </xf>
    <xf numFmtId="49" fontId="24" fillId="0" borderId="0" xfId="21" applyNumberFormat="1" applyFont="1" applyFill="1" applyBorder="1" applyAlignment="1">
      <alignment horizontal="right" vertical="top"/>
      <protection/>
    </xf>
    <xf numFmtId="0" fontId="14" fillId="0" borderId="0" xfId="21" applyFill="1">
      <alignment/>
      <protection/>
    </xf>
    <xf numFmtId="49" fontId="26" fillId="0" borderId="0" xfId="21" applyNumberFormat="1" applyFont="1" applyBorder="1" applyAlignment="1" applyProtection="1">
      <alignment horizontal="left"/>
      <protection/>
    </xf>
    <xf numFmtId="49" fontId="26" fillId="0" borderId="0" xfId="21" applyNumberFormat="1" applyFont="1" applyFill="1" applyBorder="1" applyAlignment="1" applyProtection="1">
      <alignment horizontal="left" vertical="center"/>
      <protection/>
    </xf>
    <xf numFmtId="49" fontId="14" fillId="0" borderId="0" xfId="21" applyNumberFormat="1" applyFont="1" applyFill="1" applyBorder="1">
      <alignment/>
      <protection/>
    </xf>
    <xf numFmtId="49" fontId="26" fillId="0" borderId="0" xfId="21" applyNumberFormat="1" applyFont="1" applyFill="1" applyBorder="1">
      <alignment/>
      <protection/>
    </xf>
    <xf numFmtId="0" fontId="27" fillId="0" borderId="0" xfId="19" applyNumberFormat="1" applyFont="1" applyFill="1" applyBorder="1" applyAlignment="1" applyProtection="1">
      <alignment vertical="center"/>
      <protection locked="0"/>
    </xf>
    <xf numFmtId="49" fontId="28" fillId="0" borderId="0" xfId="21" applyNumberFormat="1" applyFont="1" applyFill="1" applyBorder="1">
      <alignment/>
      <protection/>
    </xf>
    <xf numFmtId="0" fontId="21" fillId="0" borderId="0" xfId="21" applyNumberFormat="1" applyFont="1" applyFill="1" applyBorder="1" applyAlignment="1">
      <alignment horizontal="left"/>
      <protection/>
    </xf>
    <xf numFmtId="0" fontId="22" fillId="0" borderId="0" xfId="21" applyNumberFormat="1" applyFont="1" applyFill="1" applyBorder="1" applyAlignment="1">
      <alignment horizontal="left"/>
      <protection/>
    </xf>
    <xf numFmtId="49" fontId="23" fillId="0" borderId="0" xfId="21" applyNumberFormat="1" applyFont="1" applyFill="1" applyBorder="1" applyAlignment="1">
      <alignment horizontal="left" vertical="center"/>
      <protection/>
    </xf>
    <xf numFmtId="49" fontId="27" fillId="0" borderId="0" xfId="21" applyNumberFormat="1" applyFont="1" applyFill="1" applyBorder="1">
      <alignment/>
      <protection/>
    </xf>
    <xf numFmtId="49" fontId="22" fillId="0" borderId="0" xfId="21" applyNumberFormat="1" applyFont="1" applyFill="1" applyBorder="1" applyAlignment="1">
      <alignment horizontal="right" vertical="center"/>
      <protection/>
    </xf>
    <xf numFmtId="49" fontId="32" fillId="0" borderId="0" xfId="21" applyNumberFormat="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49" fontId="32" fillId="0" borderId="0" xfId="21" applyNumberFormat="1" applyFont="1" applyBorder="1" applyAlignment="1">
      <alignment horizontal="left" vertical="center"/>
      <protection/>
    </xf>
    <xf numFmtId="49" fontId="32" fillId="0" borderId="0" xfId="21" applyNumberFormat="1" applyFont="1" applyBorder="1" applyAlignment="1">
      <alignment horizontal="right" vertical="center"/>
      <protection/>
    </xf>
    <xf numFmtId="0" fontId="32" fillId="0" borderId="0" xfId="21" applyNumberFormat="1" applyFont="1" applyFill="1" applyBorder="1" applyAlignment="1">
      <alignment horizontal="right" vertical="center"/>
      <protection/>
    </xf>
    <xf numFmtId="49" fontId="27" fillId="0" borderId="0" xfId="21" applyNumberFormat="1" applyFont="1" applyFill="1" applyBorder="1" applyAlignment="1">
      <alignment vertical="center"/>
      <protection/>
    </xf>
    <xf numFmtId="49" fontId="33" fillId="0" borderId="0" xfId="21" applyNumberFormat="1" applyFont="1" applyFill="1" applyBorder="1" applyAlignment="1">
      <alignment vertical="center"/>
      <protection/>
    </xf>
    <xf numFmtId="49" fontId="32" fillId="0" borderId="0" xfId="21" applyNumberFormat="1" applyFont="1" applyFill="1" applyBorder="1" applyAlignment="1">
      <alignment horizontal="right" vertical="center"/>
      <protection/>
    </xf>
    <xf numFmtId="0" fontId="27" fillId="0" borderId="0" xfId="21" applyFont="1" applyFill="1" applyBorder="1" applyAlignment="1">
      <alignment horizontal="right" vertical="center"/>
      <protection/>
    </xf>
    <xf numFmtId="49" fontId="14" fillId="0" borderId="0" xfId="21" applyNumberFormat="1" applyFill="1" applyBorder="1" applyAlignment="1">
      <alignment vertical="center"/>
      <protection/>
    </xf>
    <xf numFmtId="49" fontId="34" fillId="0" borderId="0" xfId="21" applyNumberFormat="1" applyFont="1" applyFill="1" applyBorder="1" applyAlignment="1">
      <alignment vertical="center"/>
      <protection/>
    </xf>
    <xf numFmtId="49" fontId="28" fillId="0" borderId="0" xfId="21" applyNumberFormat="1" applyFont="1" applyFill="1" applyBorder="1" applyAlignment="1">
      <alignment vertical="center"/>
      <protection/>
    </xf>
    <xf numFmtId="49" fontId="17" fillId="0" borderId="0" xfId="21" applyNumberFormat="1" applyFont="1" applyFill="1" applyBorder="1" applyAlignment="1">
      <alignment horizontal="right" vertical="center"/>
      <protection/>
    </xf>
    <xf numFmtId="49" fontId="17" fillId="0" borderId="0" xfId="21" applyNumberFormat="1" applyFont="1" applyFill="1" applyBorder="1" applyAlignment="1">
      <alignment horizontal="center" vertical="center"/>
      <protection/>
    </xf>
    <xf numFmtId="0" fontId="17" fillId="0" borderId="0" xfId="21" applyNumberFormat="1" applyFont="1" applyFill="1" applyBorder="1" applyAlignment="1">
      <alignment horizontal="center" vertical="center"/>
      <protection/>
    </xf>
    <xf numFmtId="49" fontId="17" fillId="0" borderId="0" xfId="21" applyNumberFormat="1" applyFont="1" applyFill="1" applyBorder="1" applyAlignment="1">
      <alignment horizontal="left" vertical="center"/>
      <protection/>
    </xf>
    <xf numFmtId="49" fontId="17" fillId="0" borderId="0" xfId="21" applyNumberFormat="1" applyFont="1" applyFill="1" applyBorder="1" applyAlignment="1">
      <alignment vertical="center"/>
      <protection/>
    </xf>
    <xf numFmtId="49" fontId="34" fillId="0" borderId="0" xfId="21" applyNumberFormat="1" applyFont="1" applyFill="1" applyBorder="1" applyAlignment="1">
      <alignment horizontal="center" vertical="center"/>
      <protection/>
    </xf>
    <xf numFmtId="0" fontId="37" fillId="0" borderId="0" xfId="21" applyNumberFormat="1" applyFont="1" applyFill="1" applyBorder="1" applyAlignment="1">
      <alignment horizontal="center" vertical="center"/>
      <protection/>
    </xf>
    <xf numFmtId="0" fontId="35" fillId="0" borderId="0" xfId="21" applyNumberFormat="1" applyFont="1" applyFill="1" applyBorder="1" applyAlignment="1">
      <alignment vertical="center"/>
      <protection/>
    </xf>
    <xf numFmtId="0" fontId="22" fillId="0" borderId="0" xfId="21" applyNumberFormat="1" applyFont="1" applyFill="1" applyBorder="1" applyAlignment="1">
      <alignment vertical="center"/>
      <protection/>
    </xf>
    <xf numFmtId="0" fontId="38" fillId="0" borderId="0" xfId="21" applyNumberFormat="1" applyFont="1" applyFill="1" applyBorder="1" applyAlignment="1">
      <alignment horizontal="center" vertical="center"/>
      <protection/>
    </xf>
    <xf numFmtId="0" fontId="39" fillId="0" borderId="0" xfId="21" applyNumberFormat="1" applyFont="1" applyFill="1" applyBorder="1" applyAlignment="1">
      <alignment horizontal="center" vertical="center"/>
      <protection/>
    </xf>
    <xf numFmtId="0" fontId="36" fillId="0" borderId="0" xfId="21" applyNumberFormat="1" applyFont="1" applyFill="1" applyBorder="1" applyAlignment="1">
      <alignment vertical="center"/>
      <protection/>
    </xf>
    <xf numFmtId="0" fontId="37" fillId="0" borderId="0" xfId="21" applyNumberFormat="1" applyFont="1" applyFill="1" applyBorder="1" applyAlignment="1">
      <alignment vertical="center"/>
      <protection/>
    </xf>
    <xf numFmtId="0" fontId="14" fillId="0" borderId="0" xfId="21" applyNumberFormat="1" applyFont="1" applyFill="1" applyBorder="1" applyAlignment="1">
      <alignment vertical="center"/>
      <protection/>
    </xf>
    <xf numFmtId="0" fontId="40" fillId="0" borderId="0" xfId="21" applyNumberFormat="1" applyFont="1" applyFill="1" applyBorder="1" applyAlignment="1">
      <alignment vertical="center"/>
      <protection/>
    </xf>
    <xf numFmtId="0" fontId="42" fillId="0" borderId="0" xfId="16" applyNumberFormat="1" applyFont="1" applyFill="1" applyBorder="1" applyAlignment="1">
      <alignment horizontal="right" vertical="center"/>
    </xf>
    <xf numFmtId="0" fontId="14" fillId="0" borderId="0" xfId="21" applyNumberFormat="1" applyFont="1" applyFill="1" applyBorder="1" applyAlignment="1">
      <alignment vertical="center"/>
      <protection/>
    </xf>
    <xf numFmtId="0" fontId="43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NumberFormat="1" applyFill="1" applyBorder="1" applyAlignment="1">
      <alignment vertical="center"/>
      <protection/>
    </xf>
    <xf numFmtId="0" fontId="41" fillId="0" borderId="0" xfId="21" applyNumberFormat="1" applyFont="1" applyFill="1" applyBorder="1" applyAlignment="1">
      <alignment vertical="center"/>
      <protection/>
    </xf>
    <xf numFmtId="49" fontId="45" fillId="0" borderId="0" xfId="21" applyNumberFormat="1" applyFont="1" applyFill="1" applyBorder="1" applyAlignment="1">
      <alignment horizontal="center" vertical="center"/>
      <protection/>
    </xf>
    <xf numFmtId="49" fontId="46" fillId="0" borderId="0" xfId="21" applyNumberFormat="1" applyFont="1" applyFill="1" applyBorder="1" applyAlignment="1">
      <alignment horizontal="center" vertical="center"/>
      <protection/>
    </xf>
    <xf numFmtId="0" fontId="27" fillId="0" borderId="0" xfId="21" applyNumberFormat="1" applyFont="1" applyFill="1" applyBorder="1" applyAlignment="1">
      <alignment vertical="center"/>
      <protection/>
    </xf>
    <xf numFmtId="49" fontId="32" fillId="0" borderId="0" xfId="21" applyNumberFormat="1" applyFont="1" applyFill="1" applyBorder="1" applyAlignment="1">
      <alignment horizontal="center" vertical="center"/>
      <protection/>
    </xf>
    <xf numFmtId="49" fontId="32" fillId="0" borderId="0" xfId="21" applyNumberFormat="1" applyFont="1" applyFill="1" applyBorder="1" applyAlignment="1">
      <alignment vertical="center"/>
      <protection/>
    </xf>
    <xf numFmtId="49" fontId="27" fillId="0" borderId="0" xfId="21" applyNumberFormat="1" applyFont="1" applyFill="1" applyBorder="1" applyAlignment="1">
      <alignment horizontal="left" vertical="center"/>
      <protection/>
    </xf>
    <xf numFmtId="49" fontId="47" fillId="0" borderId="0" xfId="21" applyNumberFormat="1" applyFont="1" applyFill="1" applyBorder="1" applyAlignment="1">
      <alignment horizontal="right" vertical="center"/>
      <protection/>
    </xf>
    <xf numFmtId="0" fontId="47" fillId="0" borderId="0" xfId="21" applyNumberFormat="1" applyFont="1" applyFill="1" applyBorder="1" applyAlignment="1">
      <alignment vertical="center"/>
      <protection/>
    </xf>
    <xf numFmtId="0" fontId="47" fillId="0" borderId="0" xfId="21" applyNumberFormat="1" applyFont="1" applyFill="1" applyBorder="1" applyAlignment="1">
      <alignment horizontal="right" vertical="center"/>
      <protection/>
    </xf>
    <xf numFmtId="0" fontId="34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37" fillId="0" borderId="0" xfId="21" applyNumberFormat="1" applyFont="1" applyFill="1" applyAlignment="1">
      <alignment vertical="center"/>
      <protection/>
    </xf>
    <xf numFmtId="0" fontId="51" fillId="0" borderId="0" xfId="0" applyFont="1" applyBorder="1" applyAlignment="1">
      <alignment/>
    </xf>
    <xf numFmtId="0" fontId="35" fillId="0" borderId="0" xfId="21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49" fontId="14" fillId="2" borderId="0" xfId="22" applyNumberFormat="1" applyFont="1" applyFill="1" applyAlignment="1">
      <alignment horizontal="left"/>
      <protection/>
    </xf>
    <xf numFmtId="49" fontId="26" fillId="2" borderId="0" xfId="22" applyNumberFormat="1" applyFont="1" applyFill="1" applyAlignment="1">
      <alignment horizontal="left" vertical="center"/>
      <protection/>
    </xf>
    <xf numFmtId="49" fontId="26" fillId="2" borderId="0" xfId="22" applyNumberFormat="1" applyFont="1" applyFill="1">
      <alignment/>
      <protection/>
    </xf>
    <xf numFmtId="49" fontId="17" fillId="2" borderId="0" xfId="22" applyNumberFormat="1" applyFont="1" applyFill="1">
      <alignment/>
      <protection/>
    </xf>
    <xf numFmtId="49" fontId="14" fillId="2" borderId="0" xfId="22" applyNumberFormat="1" applyFill="1">
      <alignment/>
      <protection/>
    </xf>
    <xf numFmtId="0" fontId="14" fillId="0" borderId="0" xfId="22">
      <alignment/>
      <protection/>
    </xf>
    <xf numFmtId="49" fontId="16" fillId="0" borderId="0" xfId="22" applyNumberFormat="1" applyFont="1" applyAlignment="1">
      <alignment vertical="top"/>
      <protection/>
    </xf>
    <xf numFmtId="49" fontId="22" fillId="0" borderId="0" xfId="22" applyNumberFormat="1" applyFont="1" applyAlignment="1">
      <alignment horizontal="left" wrapText="1"/>
      <protection/>
    </xf>
    <xf numFmtId="49" fontId="26" fillId="0" borderId="0" xfId="22" applyNumberFormat="1" applyFont="1" applyAlignment="1">
      <alignment horizontal="left"/>
      <protection/>
    </xf>
    <xf numFmtId="49" fontId="14" fillId="0" borderId="0" xfId="22" applyNumberFormat="1">
      <alignment/>
      <protection/>
    </xf>
    <xf numFmtId="49" fontId="29" fillId="2" borderId="0" xfId="22" applyNumberFormat="1" applyFont="1" applyFill="1" applyAlignment="1">
      <alignment vertical="center"/>
      <protection/>
    </xf>
    <xf numFmtId="49" fontId="31" fillId="2" borderId="0" xfId="22" applyNumberFormat="1" applyFont="1" applyFill="1" applyAlignment="1">
      <alignment horizontal="right" vertical="center"/>
      <protection/>
    </xf>
    <xf numFmtId="0" fontId="14" fillId="0" borderId="0" xfId="22" applyAlignment="1">
      <alignment vertical="center"/>
      <protection/>
    </xf>
    <xf numFmtId="14" fontId="32" fillId="0" borderId="1" xfId="22" applyNumberFormat="1" applyFont="1" applyBorder="1" applyAlignment="1">
      <alignment horizontal="left" vertical="center"/>
      <protection/>
    </xf>
    <xf numFmtId="49" fontId="32" fillId="0" borderId="1" xfId="22" applyNumberFormat="1" applyFont="1" applyBorder="1" applyAlignment="1">
      <alignment vertical="center"/>
      <protection/>
    </xf>
    <xf numFmtId="0" fontId="27" fillId="0" borderId="1" xfId="20" applyNumberFormat="1" applyFont="1" applyBorder="1" applyAlignment="1" applyProtection="1">
      <alignment vertical="center"/>
      <protection locked="0"/>
    </xf>
    <xf numFmtId="49" fontId="32" fillId="0" borderId="1" xfId="22" applyNumberFormat="1" applyFont="1" applyBorder="1" applyAlignment="1">
      <alignment horizontal="right" vertical="center"/>
      <protection/>
    </xf>
    <xf numFmtId="0" fontId="55" fillId="0" borderId="0" xfId="22" applyFont="1" applyAlignment="1">
      <alignment vertical="center"/>
      <protection/>
    </xf>
    <xf numFmtId="49" fontId="21" fillId="2" borderId="20" xfId="22" applyNumberFormat="1" applyFont="1" applyFill="1" applyBorder="1" applyAlignment="1">
      <alignment vertical="center"/>
      <protection/>
    </xf>
    <xf numFmtId="49" fontId="54" fillId="0" borderId="21" xfId="22" applyNumberFormat="1" applyFont="1" applyBorder="1" applyAlignment="1">
      <alignment horizontal="center" vertical="center"/>
      <protection/>
    </xf>
    <xf numFmtId="49" fontId="54" fillId="0" borderId="22" xfId="22" applyNumberFormat="1" applyFont="1" applyBorder="1" applyAlignment="1">
      <alignment horizontal="center" vertical="center"/>
      <protection/>
    </xf>
    <xf numFmtId="0" fontId="54" fillId="0" borderId="0" xfId="22" applyFont="1" applyAlignment="1">
      <alignment vertical="center"/>
      <protection/>
    </xf>
    <xf numFmtId="49" fontId="21" fillId="0" borderId="23" xfId="22" applyNumberFormat="1" applyFont="1" applyBorder="1" applyAlignment="1">
      <alignment vertical="center"/>
      <protection/>
    </xf>
    <xf numFmtId="49" fontId="27" fillId="0" borderId="12" xfId="22" applyNumberFormat="1" applyFont="1" applyBorder="1" applyAlignment="1">
      <alignment vertical="center"/>
      <protection/>
    </xf>
    <xf numFmtId="49" fontId="27" fillId="0" borderId="24" xfId="22" applyNumberFormat="1" applyFont="1" applyBorder="1" applyAlignment="1">
      <alignment vertical="center"/>
      <protection/>
    </xf>
    <xf numFmtId="0" fontId="27" fillId="0" borderId="0" xfId="22" applyFont="1" applyAlignment="1">
      <alignment vertical="center"/>
      <protection/>
    </xf>
    <xf numFmtId="49" fontId="21" fillId="0" borderId="23" xfId="22" applyNumberFormat="1" applyFont="1" applyBorder="1" applyAlignment="1">
      <alignment horizontal="center" vertical="center"/>
      <protection/>
    </xf>
    <xf numFmtId="49" fontId="47" fillId="0" borderId="12" xfId="22" applyNumberFormat="1" applyFont="1" applyBorder="1" applyAlignment="1">
      <alignment vertical="center"/>
      <protection/>
    </xf>
    <xf numFmtId="49" fontId="47" fillId="0" borderId="25" xfId="22" applyNumberFormat="1" applyFont="1" applyBorder="1" applyAlignment="1">
      <alignment vertical="center"/>
      <protection/>
    </xf>
    <xf numFmtId="49" fontId="56" fillId="0" borderId="23" xfId="22" applyNumberFormat="1" applyFont="1" applyBorder="1" applyAlignment="1">
      <alignment vertical="center"/>
      <protection/>
    </xf>
    <xf numFmtId="49" fontId="47" fillId="0" borderId="23" xfId="22" applyNumberFormat="1" applyFont="1" applyBorder="1" applyAlignment="1">
      <alignment vertical="center"/>
      <protection/>
    </xf>
    <xf numFmtId="49" fontId="47" fillId="0" borderId="12" xfId="22" applyNumberFormat="1" applyFont="1" applyBorder="1" applyAlignment="1">
      <alignment horizontal="center" vertical="center"/>
      <protection/>
    </xf>
    <xf numFmtId="49" fontId="47" fillId="0" borderId="25" xfId="22" applyNumberFormat="1" applyFont="1" applyBorder="1" applyAlignment="1">
      <alignment horizontal="center" vertical="center"/>
      <protection/>
    </xf>
    <xf numFmtId="0" fontId="47" fillId="0" borderId="0" xfId="22" applyFont="1" applyAlignment="1">
      <alignment vertical="center"/>
      <protection/>
    </xf>
    <xf numFmtId="49" fontId="47" fillId="0" borderId="26" xfId="22" applyNumberFormat="1" applyFont="1" applyBorder="1" applyAlignment="1">
      <alignment vertical="center"/>
      <protection/>
    </xf>
    <xf numFmtId="49" fontId="47" fillId="0" borderId="13" xfId="22" applyNumberFormat="1" applyFont="1" applyBorder="1" applyAlignment="1">
      <alignment vertical="center"/>
      <protection/>
    </xf>
    <xf numFmtId="49" fontId="47" fillId="0" borderId="27" xfId="22" applyNumberFormat="1" applyFont="1" applyBorder="1" applyAlignment="1">
      <alignment vertical="center"/>
      <protection/>
    </xf>
    <xf numFmtId="49" fontId="57" fillId="2" borderId="28" xfId="22" applyNumberFormat="1" applyFont="1" applyFill="1" applyBorder="1" applyAlignment="1">
      <alignment vertical="center"/>
      <protection/>
    </xf>
    <xf numFmtId="49" fontId="57" fillId="2" borderId="11" xfId="22" applyNumberFormat="1" applyFont="1" applyFill="1" applyBorder="1" applyAlignment="1">
      <alignment vertical="center"/>
      <protection/>
    </xf>
    <xf numFmtId="49" fontId="58" fillId="2" borderId="13" xfId="22" applyNumberFormat="1" applyFont="1" applyFill="1" applyBorder="1" applyAlignment="1">
      <alignment horizontal="center" vertical="center"/>
      <protection/>
    </xf>
    <xf numFmtId="49" fontId="17" fillId="2" borderId="13" xfId="22" applyNumberFormat="1" applyFont="1" applyFill="1" applyBorder="1" applyAlignment="1">
      <alignment vertical="center"/>
      <protection/>
    </xf>
    <xf numFmtId="49" fontId="17" fillId="2" borderId="29" xfId="22" applyNumberFormat="1" applyFont="1" applyFill="1" applyBorder="1" applyAlignment="1">
      <alignment vertical="center"/>
      <protection/>
    </xf>
    <xf numFmtId="49" fontId="27" fillId="0" borderId="30" xfId="22" applyNumberFormat="1" applyFont="1" applyBorder="1" applyAlignment="1">
      <alignment horizontal="left" vertical="center"/>
      <protection/>
    </xf>
    <xf numFmtId="49" fontId="27" fillId="0" borderId="0" xfId="22" applyNumberFormat="1" applyFont="1" applyBorder="1" applyAlignment="1">
      <alignment horizontal="left" vertical="center"/>
      <protection/>
    </xf>
    <xf numFmtId="49" fontId="17" fillId="0" borderId="12" xfId="22" applyNumberFormat="1" applyFont="1" applyBorder="1" applyAlignment="1">
      <alignment horizontal="left" vertical="center"/>
      <protection/>
    </xf>
    <xf numFmtId="49" fontId="47" fillId="0" borderId="24" xfId="22" applyNumberFormat="1" applyFont="1" applyBorder="1" applyAlignment="1">
      <alignment vertical="center"/>
      <protection/>
    </xf>
    <xf numFmtId="49" fontId="27" fillId="0" borderId="31" xfId="22" applyNumberFormat="1" applyFont="1" applyBorder="1" applyAlignment="1">
      <alignment horizontal="left" vertical="center"/>
      <protection/>
    </xf>
    <xf numFmtId="49" fontId="27" fillId="0" borderId="1" xfId="22" applyNumberFormat="1" applyFont="1" applyBorder="1" applyAlignment="1">
      <alignment horizontal="left" vertical="center"/>
      <protection/>
    </xf>
    <xf numFmtId="49" fontId="47" fillId="0" borderId="32" xfId="22" applyNumberFormat="1" applyFont="1" applyBorder="1" applyAlignment="1">
      <alignment vertical="center"/>
      <protection/>
    </xf>
    <xf numFmtId="49" fontId="47" fillId="0" borderId="6" xfId="22" applyNumberFormat="1" applyFont="1" applyBorder="1" applyAlignment="1">
      <alignment vertical="center"/>
      <protection/>
    </xf>
    <xf numFmtId="0" fontId="22" fillId="3" borderId="0" xfId="22" applyFont="1" applyFill="1">
      <alignment/>
      <protection/>
    </xf>
    <xf numFmtId="0" fontId="14" fillId="3" borderId="0" xfId="22" applyFill="1">
      <alignment/>
      <protection/>
    </xf>
    <xf numFmtId="0" fontId="59" fillId="3" borderId="0" xfId="22" applyFont="1" applyFill="1">
      <alignment/>
      <protection/>
    </xf>
    <xf numFmtId="49" fontId="23" fillId="0" borderId="0" xfId="22" applyNumberFormat="1" applyFont="1" applyAlignment="1">
      <alignment vertical="top"/>
      <protection/>
    </xf>
    <xf numFmtId="49" fontId="22" fillId="0" borderId="0" xfId="22" applyNumberFormat="1" applyFont="1" applyAlignment="1">
      <alignment horizontal="left"/>
      <protection/>
    </xf>
    <xf numFmtId="0" fontId="14" fillId="4" borderId="0" xfId="22" applyFill="1">
      <alignment/>
      <protection/>
    </xf>
    <xf numFmtId="49" fontId="22" fillId="0" borderId="0" xfId="22" applyNumberFormat="1" applyFont="1" applyAlignment="1">
      <alignment horizontal="left" vertical="center"/>
      <protection/>
    </xf>
    <xf numFmtId="49" fontId="22" fillId="0" borderId="0" xfId="22" applyNumberFormat="1" applyFont="1" applyAlignment="1">
      <alignment/>
      <protection/>
    </xf>
    <xf numFmtId="49" fontId="29" fillId="2" borderId="0" xfId="22" applyNumberFormat="1" applyFont="1" applyFill="1" applyAlignment="1">
      <alignment horizontal="left" vertical="center"/>
      <protection/>
    </xf>
    <xf numFmtId="49" fontId="32" fillId="0" borderId="1" xfId="22" applyNumberFormat="1" applyFont="1" applyBorder="1" applyAlignment="1">
      <alignment horizontal="left" vertical="center"/>
      <protection/>
    </xf>
    <xf numFmtId="49" fontId="17" fillId="2" borderId="33" xfId="22" applyNumberFormat="1" applyFont="1" applyFill="1" applyBorder="1" applyAlignment="1">
      <alignment horizontal="center" wrapText="1"/>
      <protection/>
    </xf>
    <xf numFmtId="49" fontId="17" fillId="2" borderId="12" xfId="22" applyNumberFormat="1" applyFont="1" applyFill="1" applyBorder="1" applyAlignment="1">
      <alignment horizontal="center" wrapText="1"/>
      <protection/>
    </xf>
    <xf numFmtId="0" fontId="14" fillId="0" borderId="0" xfId="22" applyAlignment="1">
      <alignment wrapText="1"/>
      <protection/>
    </xf>
    <xf numFmtId="49" fontId="17" fillId="2" borderId="34" xfId="22" applyNumberFormat="1" applyFont="1" applyFill="1" applyBorder="1" applyAlignment="1">
      <alignment horizontal="center" vertical="center"/>
      <protection/>
    </xf>
    <xf numFmtId="49" fontId="17" fillId="2" borderId="32" xfId="22" applyNumberFormat="1" applyFont="1" applyFill="1" applyBorder="1" applyAlignment="1">
      <alignment horizontal="center" vertical="center"/>
      <protection/>
    </xf>
    <xf numFmtId="0" fontId="27" fillId="0" borderId="35" xfId="22" applyFont="1" applyBorder="1" applyAlignment="1">
      <alignment horizontal="center" vertical="center"/>
      <protection/>
    </xf>
    <xf numFmtId="0" fontId="14" fillId="0" borderId="13" xfId="22" applyFont="1" applyBorder="1" applyAlignment="1">
      <alignment vertical="center"/>
      <protection/>
    </xf>
    <xf numFmtId="0" fontId="14" fillId="0" borderId="13" xfId="22" applyFont="1" applyBorder="1" applyAlignment="1">
      <alignment horizontal="center" vertical="center"/>
      <protection/>
    </xf>
    <xf numFmtId="0" fontId="47" fillId="4" borderId="0" xfId="22" applyFont="1" applyFill="1" applyAlignment="1">
      <alignment vertical="center"/>
      <protection/>
    </xf>
    <xf numFmtId="0" fontId="47" fillId="0" borderId="13" xfId="22" applyFont="1" applyBorder="1" applyAlignment="1">
      <alignment vertical="center"/>
      <protection/>
    </xf>
    <xf numFmtId="0" fontId="47" fillId="0" borderId="13" xfId="22" applyFont="1" applyBorder="1" applyAlignment="1">
      <alignment horizontal="center" vertical="center"/>
      <protection/>
    </xf>
    <xf numFmtId="0" fontId="47" fillId="0" borderId="0" xfId="22" applyFont="1">
      <alignment/>
      <protection/>
    </xf>
    <xf numFmtId="0" fontId="14" fillId="0" borderId="0" xfId="22" applyAlignment="1">
      <alignment horizontal="center"/>
      <protection/>
    </xf>
    <xf numFmtId="49" fontId="47" fillId="0" borderId="25" xfId="22" applyNumberFormat="1" applyFont="1" applyBorder="1" applyAlignment="1">
      <alignment horizontal="right" vertical="center"/>
      <protection/>
    </xf>
    <xf numFmtId="20" fontId="14" fillId="0" borderId="32" xfId="22" applyNumberFormat="1" applyBorder="1" applyAlignment="1">
      <alignment horizontal="center" vertical="center"/>
      <protection/>
    </xf>
    <xf numFmtId="0" fontId="60" fillId="0" borderId="0" xfId="21" applyNumberFormat="1" applyFont="1" applyFill="1" applyBorder="1" applyAlignment="1">
      <alignment horizontal="center" vertical="center"/>
      <protection/>
    </xf>
    <xf numFmtId="0" fontId="22" fillId="0" borderId="0" xfId="21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13" fillId="0" borderId="20" xfId="0" applyFont="1" applyBorder="1" applyAlignment="1">
      <alignment/>
    </xf>
    <xf numFmtId="9" fontId="13" fillId="0" borderId="36" xfId="0" applyNumberFormat="1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40" xfId="0" applyFont="1" applyBorder="1" applyAlignment="1">
      <alignment/>
    </xf>
    <xf numFmtId="0" fontId="4" fillId="0" borderId="40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44" xfId="0" applyFont="1" applyBorder="1" applyAlignment="1">
      <alignment/>
    </xf>
    <xf numFmtId="0" fontId="61" fillId="0" borderId="3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49" fontId="62" fillId="0" borderId="0" xfId="22" applyNumberFormat="1" applyFont="1" applyAlignment="1">
      <alignment vertical="top"/>
      <protection/>
    </xf>
    <xf numFmtId="49" fontId="64" fillId="0" borderId="8" xfId="21" applyNumberFormat="1" applyFont="1" applyFill="1" applyBorder="1" applyAlignment="1">
      <alignment vertical="top"/>
      <protection/>
    </xf>
    <xf numFmtId="0" fontId="36" fillId="0" borderId="45" xfId="21" applyNumberFormat="1" applyFont="1" applyFill="1" applyBorder="1" applyAlignment="1">
      <alignment vertical="center"/>
      <protection/>
    </xf>
    <xf numFmtId="0" fontId="36" fillId="0" borderId="45" xfId="21" applyNumberFormat="1" applyFont="1" applyFill="1" applyBorder="1" applyAlignment="1">
      <alignment horizontal="center" vertical="center"/>
      <protection/>
    </xf>
    <xf numFmtId="0" fontId="36" fillId="0" borderId="19" xfId="21" applyNumberFormat="1" applyFont="1" applyFill="1" applyBorder="1" applyAlignment="1">
      <alignment vertical="center"/>
      <protection/>
    </xf>
    <xf numFmtId="0" fontId="40" fillId="0" borderId="45" xfId="21" applyNumberFormat="1" applyFont="1" applyFill="1" applyBorder="1" applyAlignment="1">
      <alignment vertical="center"/>
      <protection/>
    </xf>
    <xf numFmtId="0" fontId="37" fillId="0" borderId="0" xfId="21" applyNumberFormat="1" applyFont="1" applyFill="1" applyBorder="1" applyAlignment="1">
      <alignment vertical="center"/>
      <protection/>
    </xf>
    <xf numFmtId="0" fontId="40" fillId="0" borderId="11" xfId="21" applyNumberFormat="1" applyFont="1" applyFill="1" applyBorder="1" applyAlignment="1">
      <alignment vertical="center"/>
      <protection/>
    </xf>
    <xf numFmtId="49" fontId="47" fillId="0" borderId="25" xfId="22" applyNumberFormat="1" applyFont="1" applyBorder="1" applyAlignment="1">
      <alignment horizontal="left" vertical="center"/>
      <protection/>
    </xf>
    <xf numFmtId="49" fontId="65" fillId="0" borderId="1" xfId="22" applyNumberFormat="1" applyFont="1" applyBorder="1" applyAlignment="1">
      <alignment vertical="center"/>
      <protection/>
    </xf>
    <xf numFmtId="49" fontId="47" fillId="0" borderId="24" xfId="22" applyNumberFormat="1" applyFont="1" applyBorder="1" applyAlignment="1">
      <alignment horizontal="right" vertical="center"/>
      <protection/>
    </xf>
    <xf numFmtId="49" fontId="47" fillId="0" borderId="24" xfId="22" applyNumberFormat="1" applyFont="1" applyBorder="1" applyAlignment="1">
      <alignment horizontal="center" vertical="center"/>
      <protection/>
    </xf>
    <xf numFmtId="0" fontId="54" fillId="0" borderId="0" xfId="22" applyFont="1" applyBorder="1" applyAlignment="1">
      <alignment horizontal="left"/>
      <protection/>
    </xf>
    <xf numFmtId="49" fontId="22" fillId="0" borderId="0" xfId="22" applyNumberFormat="1" applyFont="1" applyBorder="1">
      <alignment/>
      <protection/>
    </xf>
    <xf numFmtId="49" fontId="11" fillId="0" borderId="4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6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14" fontId="32" fillId="0" borderId="1" xfId="22" applyNumberFormat="1" applyFont="1" applyBorder="1" applyAlignment="1">
      <alignment horizontal="left" vertical="center"/>
      <protection/>
    </xf>
    <xf numFmtId="20" fontId="0" fillId="0" borderId="0" xfId="0" applyNumberFormat="1" applyBorder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Alignment="1">
      <alignment/>
    </xf>
    <xf numFmtId="20" fontId="5" fillId="0" borderId="38" xfId="0" applyNumberFormat="1" applyFont="1" applyBorder="1" applyAlignment="1">
      <alignment/>
    </xf>
  </cellXfs>
  <cellStyles count="13">
    <cellStyle name="Normal" xfId="0"/>
    <cellStyle name="Hyperlink" xfId="15"/>
    <cellStyle name="Гиперссылка_PRIVAT ENRAN 2005" xfId="16"/>
    <cellStyle name="Currency" xfId="17"/>
    <cellStyle name="Currency [0]" xfId="18"/>
    <cellStyle name="Денежный_PRIVAT ENRAN 2005" xfId="19"/>
    <cellStyle name="Денежный_Золотая Ракетка докс" xfId="20"/>
    <cellStyle name="Обычный_PRIVAT ENRAN 2005" xfId="21"/>
    <cellStyle name="Обычный_Золотая Ракетка докс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7</xdr:row>
      <xdr:rowOff>0</xdr:rowOff>
    </xdr:from>
    <xdr:ext cx="4772025" cy="7896225"/>
    <xdr:sp>
      <xdr:nvSpPr>
        <xdr:cNvPr id="1" name="TextBox 2"/>
        <xdr:cNvSpPr txBox="1">
          <a:spLocks noChangeArrowheads="1"/>
        </xdr:cNvSpPr>
      </xdr:nvSpPr>
      <xdr:spPr>
        <a:xfrm>
          <a:off x="4495800" y="1590675"/>
          <a:ext cx="4772025" cy="789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This Player List is used only to produce dropdown lists of player names in the Order of Plays.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This is how to use it: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1) SINGLES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Once you have finalised one of your Qual or Main Draw Prep lists: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a) In the Draw Prep List (Qual/Main; Boys/Girls - one a a time), highlight columns B-D for all players accepted in that event.
b) Copy the selection and move to this sheet, click the first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empty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cell in Column B and paste.
c) Then click the "Sort Alpha" button at the top of this page.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2) DOUBLES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Once you have finalised your one of your Doubles Draw Prep lists: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a) In the Draw Prep List (Boys/Girls - one a a time), highlight columns B-D for all teams accepted in that event.
b) Copy the selection and move to this sheet, click the first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empty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cell in Column B and paste.
c) Return to the Draw Prep List, highlight columns G-I for all teams accepted in that event.
d) Copy the selection and move to this sheet, click the first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empty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cell in Column B and paste.
e) Then click the "Sort Alpha" button at the top of this page.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3) DUPLICATE NAMES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After a "Sort Alpha" you may find that you have duplicates of the same name in this list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(coming from Qualifying, Singles Main Draw and/or Doubles). To get rid of these duplicates:
a) Highlight the B-D cells for each duplicate and click the delete button on your keyboard.
b) When you have gone through the entire list: Click "Sort Alpha" again and the players should appear only once in the list.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4) PLAYERS NO LONGER IN THE DRAW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When your Qualifying events are over,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you probably prefer not to have their names in the dropdown lists in the Order of Plays. Then:
a) Select all lines in Column B-D in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sheet and click the "Clear List" button on this sheet.
b) Then for each of your Main Draws (Singles/Doubles, Boys/Girls) go through the process described in 1-3 above (do not include the Qual Draw Prep lists this time).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NB! This list can hold a maximum of 512 player names.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NB! This list does NOT produce the Boys and Girls Player Lists that are to be sent to the ITF Office as part of your report.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90;&#1091;&#1088;&#1085;&#1080;&#1088;&#1086;&#1074;%20&#1087;&#1088;%20&#1080;%20&#1102;&#1085;\&#1047;&#1086;&#1083;&#1086;&#1090;&#1072;&#1103;%20&#1056;&#1072;&#1082;&#1077;&#1090;&#1082;&#1072;%20&#1076;&#1086;&#1082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Установка турнира"/>
      <sheetName val="СУдьи турнира"/>
      <sheetName val="Отчет Гл.Судьи"/>
      <sheetName val="Информация для игроков"/>
      <sheetName val="Лист участников мальчики"/>
      <sheetName val="Лист участников девочки"/>
      <sheetName val="Запись основного турнира мальч"/>
      <sheetName val="Запись основного турнира девочк"/>
      <sheetName val="Подготовка к жребию мальчики"/>
      <sheetName val="Основные сетки мальчики"/>
      <sheetName val="Квалификация мальчики"/>
      <sheetName val="Квалификация девочки"/>
      <sheetName val="Подготовка к жребию девочки"/>
      <sheetName val="Основные сетки девочки"/>
      <sheetName val="Запись квалификации мальчики"/>
      <sheetName val="Подготовка к жребию мальчики кв"/>
      <sheetName val="Запись квалификации девочки"/>
      <sheetName val="Подготовка к жребию дев квал"/>
      <sheetName val="Лист игроков для расписания"/>
      <sheetName val="Расписание игр(4)"/>
      <sheetName val="Расписание игр(8)"/>
      <sheetName val="Тренировочные корты"/>
      <sheetName val="Лаки лузеры мальчики"/>
      <sheetName val="Лаки лузеры девочки"/>
      <sheetName val="Лист альтернативы мальчики"/>
      <sheetName val="Лист альтернативы девочки"/>
      <sheetName val="Medical Cert"/>
      <sheetName val="ScCard Set3&amp;Front"/>
      <sheetName val="ScCard Set 1&amp;2"/>
      <sheetName val="ScCard Code etc."/>
    </sheetNames>
    <definedNames>
      <definedName name="OofP_PlrList_Clear"/>
      <definedName name="OofP_PlrList_Sort_Alpha"/>
    </definedNames>
    <sheetDataSet>
      <sheetData sheetId="1">
        <row r="10">
          <cell r="D10" t="str">
            <v>мастерс</v>
          </cell>
          <cell r="E10" t="str">
            <v>Всеволод Кевлич</v>
          </cell>
        </row>
      </sheetData>
      <sheetData sheetId="19">
        <row r="7">
          <cell r="N7" t="str">
            <v>Сергей АГАФОНОВ (Киев)</v>
          </cell>
        </row>
        <row r="8">
          <cell r="N8" t="str">
            <v>Андрей АФАНАСЬЕВ (Киев)</v>
          </cell>
        </row>
        <row r="9">
          <cell r="N9" t="str">
            <v>Тато БАРОНЯН (Киев)</v>
          </cell>
        </row>
        <row r="10">
          <cell r="N10" t="str">
            <v>Андрей БРАТИШКА (Одесса)</v>
          </cell>
        </row>
        <row r="11">
          <cell r="N11" t="str">
            <v>Геннадий БУТКЕВИЧ (Днепропетр)</v>
          </cell>
        </row>
        <row r="12">
          <cell r="N12" t="str">
            <v>Стас ВЕРИГО (Харьков)</v>
          </cell>
        </row>
        <row r="13">
          <cell r="N13" t="str">
            <v>Тарас ВЕРНИБА (Киев)</v>
          </cell>
        </row>
        <row r="14">
          <cell r="N14" t="str">
            <v>Николай ГУПАЛО (Киев)</v>
          </cell>
        </row>
        <row r="15">
          <cell r="N15" t="str">
            <v>Евгений ИМАС (Киев)</v>
          </cell>
        </row>
        <row r="16">
          <cell r="N16" t="str">
            <v>Игорь КАПКАЕВ (Киев)</v>
          </cell>
        </row>
        <row r="17">
          <cell r="N17" t="str">
            <v>Сергей КИРИЛЮК (Киев)</v>
          </cell>
        </row>
        <row r="18">
          <cell r="N18" t="str">
            <v>Вячеслав КОВАЛЕНКО (Киев)</v>
          </cell>
        </row>
        <row r="19">
          <cell r="N19" t="str">
            <v>Владимир КОВАЛЕЦ (Ровно)</v>
          </cell>
        </row>
        <row r="20">
          <cell r="N20" t="str">
            <v>Константин КОЗИМИР (Киев)</v>
          </cell>
        </row>
        <row r="21">
          <cell r="N21" t="str">
            <v>Гарри КОРОГОДСКИЙ (Киев)</v>
          </cell>
        </row>
        <row r="22">
          <cell r="N22" t="str">
            <v>Павел КОСТЕНКО (Киев)</v>
          </cell>
        </row>
        <row r="23">
          <cell r="N23" t="str">
            <v>Петр КУДЫМА (Киев)</v>
          </cell>
        </row>
        <row r="24">
          <cell r="N24" t="str">
            <v>Сергей ЛАГУР (Киев)</v>
          </cell>
        </row>
        <row r="25">
          <cell r="N25" t="str">
            <v>Игорь МАКАРОВ (Киев)</v>
          </cell>
        </row>
        <row r="26">
          <cell r="N26" t="str">
            <v>Владимир МОИСЕЕНКО (Киев)</v>
          </cell>
        </row>
        <row r="27">
          <cell r="N27" t="str">
            <v>Андрей НЕКРАСОВ (Киев)</v>
          </cell>
        </row>
        <row r="28">
          <cell r="N28" t="str">
            <v>Анатолий НЕКРАССА (Днепропетр)</v>
          </cell>
        </row>
        <row r="29">
          <cell r="N29" t="str">
            <v>Александр НИЖНИК (Ялта)</v>
          </cell>
        </row>
        <row r="30">
          <cell r="N30" t="str">
            <v>Юрий НОВИЦКИЙ (Киев)</v>
          </cell>
        </row>
        <row r="31">
          <cell r="N31" t="str">
            <v>Александр ОНИЩУК (Житомир)</v>
          </cell>
        </row>
        <row r="32">
          <cell r="N32" t="str">
            <v>Анатолий ПАВЛЕНКО (Киев)</v>
          </cell>
        </row>
        <row r="33">
          <cell r="N33" t="str">
            <v>Александр ПЕРВОВ (Алушта)</v>
          </cell>
        </row>
        <row r="34">
          <cell r="N34" t="str">
            <v>Евгений ПИЛИПЕНКО (Киев)</v>
          </cell>
        </row>
        <row r="35">
          <cell r="N35" t="str">
            <v>Валерий ПУСТЫНСКИЙ (Киев)</v>
          </cell>
        </row>
        <row r="36">
          <cell r="N36" t="str">
            <v>Владимир РУДИН (Киев)</v>
          </cell>
        </row>
        <row r="37">
          <cell r="N37" t="str">
            <v>Виктор САВЧУК (Киев)</v>
          </cell>
        </row>
        <row r="38">
          <cell r="N38" t="str">
            <v>Михаил САГАЛАКОВ (Киев)</v>
          </cell>
        </row>
        <row r="39">
          <cell r="N39" t="str">
            <v>Карен САФАРЯН (Киев)</v>
          </cell>
        </row>
        <row r="40">
          <cell r="N40" t="str">
            <v>Сергей СЫТНИКОВ (Киев)</v>
          </cell>
        </row>
        <row r="41">
          <cell r="N41" t="str">
            <v>Василий ТИМОЩУК (Житомир)</v>
          </cell>
        </row>
        <row r="42">
          <cell r="N42" t="str">
            <v>Дмитрий ТОПОЛЬНИЦКИЙ (Киев)</v>
          </cell>
        </row>
        <row r="43">
          <cell r="N43" t="str">
            <v>Михаил ФЕДОРЧЕНКО (Киев)</v>
          </cell>
        </row>
        <row r="44">
          <cell r="N44" t="str">
            <v>Николай ФРАСИНЮК (Киев)</v>
          </cell>
        </row>
        <row r="45">
          <cell r="N45" t="str">
            <v>Михаил ХАРНАН (Харьков)</v>
          </cell>
        </row>
        <row r="46">
          <cell r="N46" t="str">
            <v>Александр ХОХЛОВ (Киев)</v>
          </cell>
        </row>
        <row r="47">
          <cell r="N47" t="str">
            <v>Константин ЧАЙКОВСКИЙ (Киев)</v>
          </cell>
        </row>
        <row r="48">
          <cell r="N48" t="str">
            <v>Антон ШИШКИН (Киев)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vmlDrawing" Target="../drawings/vmlDrawing3.v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vmlDrawing" Target="../drawings/vmlDrawing4.vm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workbookViewId="0" topLeftCell="A1">
      <selection activeCell="A8" sqref="A8"/>
    </sheetView>
  </sheetViews>
  <sheetFormatPr defaultColWidth="9.00390625" defaultRowHeight="12.75"/>
  <sheetData>
    <row r="2" spans="2:9" ht="18">
      <c r="B2" s="353"/>
      <c r="C2" s="353"/>
      <c r="D2" s="353" t="s">
        <v>360</v>
      </c>
      <c r="E2" s="353" t="s">
        <v>122</v>
      </c>
      <c r="F2" s="353" t="s">
        <v>123</v>
      </c>
      <c r="G2" s="354"/>
      <c r="H2" s="354" t="s">
        <v>361</v>
      </c>
      <c r="I2" s="354" t="s">
        <v>373</v>
      </c>
    </row>
    <row r="3" spans="2:9" ht="18">
      <c r="B3" s="355">
        <v>0.5</v>
      </c>
      <c r="C3" s="355">
        <v>0.513888888888889</v>
      </c>
      <c r="D3" s="353" t="s">
        <v>361</v>
      </c>
      <c r="E3" s="353" t="s">
        <v>364</v>
      </c>
      <c r="F3" s="353" t="s">
        <v>367</v>
      </c>
      <c r="G3" s="354"/>
      <c r="H3" s="354" t="s">
        <v>362</v>
      </c>
      <c r="I3" s="354" t="s">
        <v>374</v>
      </c>
    </row>
    <row r="4" spans="2:9" ht="18">
      <c r="B4" s="355">
        <v>0.513888888888889</v>
      </c>
      <c r="C4" s="355">
        <v>0.5277777777777778</v>
      </c>
      <c r="D4" s="353" t="s">
        <v>361</v>
      </c>
      <c r="E4" s="353" t="s">
        <v>364</v>
      </c>
      <c r="F4" s="353" t="s">
        <v>370</v>
      </c>
      <c r="G4" s="354"/>
      <c r="H4" s="354" t="s">
        <v>363</v>
      </c>
      <c r="I4" s="354" t="s">
        <v>375</v>
      </c>
    </row>
    <row r="5" spans="2:9" ht="18">
      <c r="B5" s="355">
        <v>0.5277777777777778</v>
      </c>
      <c r="C5" s="355">
        <v>0.541666666666667</v>
      </c>
      <c r="D5" s="353" t="s">
        <v>361</v>
      </c>
      <c r="E5" s="353" t="s">
        <v>373</v>
      </c>
      <c r="F5" s="353" t="s">
        <v>370</v>
      </c>
      <c r="G5" s="354"/>
      <c r="H5" s="354"/>
      <c r="I5" s="354"/>
    </row>
    <row r="6" spans="2:9" ht="18">
      <c r="B6" s="355">
        <v>0.541666666666667</v>
      </c>
      <c r="C6" s="355">
        <v>0.555555555555556</v>
      </c>
      <c r="D6" s="353" t="s">
        <v>367</v>
      </c>
      <c r="E6" s="353" t="s">
        <v>373</v>
      </c>
      <c r="F6" s="353" t="s">
        <v>370</v>
      </c>
      <c r="G6" s="354"/>
      <c r="H6" s="354" t="s">
        <v>364</v>
      </c>
      <c r="I6" s="354"/>
    </row>
    <row r="7" spans="2:9" ht="18">
      <c r="B7" s="355">
        <v>0.555555555555556</v>
      </c>
      <c r="C7" s="355">
        <v>0.569444444444445</v>
      </c>
      <c r="D7" s="353" t="s">
        <v>367</v>
      </c>
      <c r="E7" s="353" t="s">
        <v>373</v>
      </c>
      <c r="F7" s="353" t="s">
        <v>364</v>
      </c>
      <c r="G7" s="354"/>
      <c r="H7" s="354" t="s">
        <v>365</v>
      </c>
      <c r="I7" s="354"/>
    </row>
    <row r="8" spans="2:9" ht="18">
      <c r="B8" s="355">
        <v>0.569444444444445</v>
      </c>
      <c r="C8" s="355">
        <v>0.583333333333334</v>
      </c>
      <c r="D8" s="353" t="s">
        <v>367</v>
      </c>
      <c r="E8" s="353" t="s">
        <v>361</v>
      </c>
      <c r="F8" s="353" t="s">
        <v>364</v>
      </c>
      <c r="G8" s="354"/>
      <c r="H8" s="354" t="s">
        <v>366</v>
      </c>
      <c r="I8" s="354"/>
    </row>
    <row r="9" spans="2:9" ht="18">
      <c r="B9" s="355">
        <v>0.583333333333334</v>
      </c>
      <c r="C9" s="355">
        <v>0.597222222222223</v>
      </c>
      <c r="D9" s="353" t="s">
        <v>370</v>
      </c>
      <c r="E9" s="353" t="s">
        <v>361</v>
      </c>
      <c r="F9" s="353" t="s">
        <v>364</v>
      </c>
      <c r="G9" s="354"/>
      <c r="H9" s="354"/>
      <c r="I9" s="354"/>
    </row>
    <row r="10" spans="2:9" ht="18">
      <c r="B10" s="355">
        <v>0.597222222222223</v>
      </c>
      <c r="C10" s="355">
        <v>0.611111111111112</v>
      </c>
      <c r="D10" s="353" t="s">
        <v>370</v>
      </c>
      <c r="E10" s="353" t="s">
        <v>361</v>
      </c>
      <c r="F10" s="353" t="s">
        <v>373</v>
      </c>
      <c r="G10" s="354"/>
      <c r="H10" s="354" t="s">
        <v>367</v>
      </c>
      <c r="I10" s="354"/>
    </row>
    <row r="11" spans="2:9" ht="18">
      <c r="B11" s="355">
        <v>0.611111111111112</v>
      </c>
      <c r="C11" s="355">
        <v>0.625000000000001</v>
      </c>
      <c r="D11" s="353" t="s">
        <v>370</v>
      </c>
      <c r="E11" s="353" t="s">
        <v>367</v>
      </c>
      <c r="F11" s="353" t="s">
        <v>373</v>
      </c>
      <c r="G11" s="354"/>
      <c r="H11" s="354" t="s">
        <v>368</v>
      </c>
      <c r="I11" s="354"/>
    </row>
    <row r="12" spans="2:9" ht="18">
      <c r="B12" s="355">
        <v>0.625000000000001</v>
      </c>
      <c r="C12" s="355">
        <v>0.63888888888889</v>
      </c>
      <c r="D12" s="353" t="s">
        <v>364</v>
      </c>
      <c r="E12" s="353" t="s">
        <v>367</v>
      </c>
      <c r="F12" s="353" t="s">
        <v>373</v>
      </c>
      <c r="G12" s="354"/>
      <c r="H12" s="354" t="s">
        <v>369</v>
      </c>
      <c r="I12" s="354"/>
    </row>
    <row r="13" spans="2:9" ht="18">
      <c r="B13" s="355">
        <v>0.63888888888889</v>
      </c>
      <c r="C13" s="355">
        <v>0.652777777777778</v>
      </c>
      <c r="D13" s="353" t="s">
        <v>364</v>
      </c>
      <c r="E13" s="353" t="s">
        <v>367</v>
      </c>
      <c r="F13" s="353" t="s">
        <v>361</v>
      </c>
      <c r="G13" s="354"/>
      <c r="H13" s="354"/>
      <c r="I13" s="354"/>
    </row>
    <row r="14" spans="2:9" ht="18">
      <c r="B14" s="355">
        <v>0.652777777777778</v>
      </c>
      <c r="C14" s="355">
        <v>0.666666666666667</v>
      </c>
      <c r="D14" s="353" t="s">
        <v>364</v>
      </c>
      <c r="E14" s="353" t="s">
        <v>370</v>
      </c>
      <c r="F14" s="353" t="s">
        <v>361</v>
      </c>
      <c r="G14" s="354"/>
      <c r="H14" s="354" t="s">
        <v>370</v>
      </c>
      <c r="I14" s="354"/>
    </row>
    <row r="15" spans="2:9" ht="18">
      <c r="B15" s="355">
        <v>0.666666666666667</v>
      </c>
      <c r="C15" s="355">
        <v>0.680555555555556</v>
      </c>
      <c r="D15" s="353" t="s">
        <v>373</v>
      </c>
      <c r="E15" s="353" t="s">
        <v>370</v>
      </c>
      <c r="F15" s="353" t="s">
        <v>361</v>
      </c>
      <c r="G15" s="354"/>
      <c r="H15" s="354" t="s">
        <v>371</v>
      </c>
      <c r="I15" s="354"/>
    </row>
    <row r="16" spans="2:9" ht="18">
      <c r="B16" s="355">
        <v>0.680555555555556</v>
      </c>
      <c r="C16" s="355">
        <v>0.694444444444445</v>
      </c>
      <c r="D16" s="353" t="s">
        <v>373</v>
      </c>
      <c r="E16" s="353" t="s">
        <v>370</v>
      </c>
      <c r="F16" s="353" t="s">
        <v>367</v>
      </c>
      <c r="G16" s="354"/>
      <c r="H16" s="354" t="s">
        <v>372</v>
      </c>
      <c r="I16" s="354"/>
    </row>
    <row r="17" spans="2:9" ht="18">
      <c r="B17" s="355">
        <v>0.694444444444445</v>
      </c>
      <c r="C17" s="355">
        <v>0.708333333333334</v>
      </c>
      <c r="D17" s="353" t="s">
        <v>373</v>
      </c>
      <c r="E17" s="353" t="s">
        <v>364</v>
      </c>
      <c r="F17" s="353" t="s">
        <v>367</v>
      </c>
      <c r="G17" s="354"/>
      <c r="H17" s="354"/>
      <c r="I17" s="354"/>
    </row>
    <row r="18" spans="2:6" ht="12.75">
      <c r="B18" s="352"/>
      <c r="C18" s="12"/>
      <c r="D18" s="12"/>
      <c r="E18" s="12"/>
      <c r="F18" s="12"/>
    </row>
    <row r="19" spans="2:6" ht="12.75">
      <c r="B19" s="12"/>
      <c r="C19" s="12"/>
      <c r="D19" s="12"/>
      <c r="E19" s="12"/>
      <c r="F19" s="12"/>
    </row>
    <row r="20" spans="2:6" ht="12.75">
      <c r="B20" s="12"/>
      <c r="C20" s="12"/>
      <c r="D20" s="12"/>
      <c r="E20" s="12"/>
      <c r="F20" s="12"/>
    </row>
    <row r="21" spans="2:6" ht="12.75">
      <c r="B21" s="12"/>
      <c r="C21" s="12"/>
      <c r="D21" s="12"/>
      <c r="E21" s="12"/>
      <c r="F21" s="12"/>
    </row>
    <row r="22" spans="2:6" ht="12.75">
      <c r="B22" s="12"/>
      <c r="C22" s="12"/>
      <c r="D22" s="12"/>
      <c r="E22" s="12"/>
      <c r="F22" s="12"/>
    </row>
    <row r="23" spans="2:6" ht="12.75">
      <c r="B23" s="12"/>
      <c r="C23" s="12"/>
      <c r="D23" s="12"/>
      <c r="E23" s="12"/>
      <c r="F23" s="12"/>
    </row>
    <row r="24" spans="2:6" ht="12.75">
      <c r="B24" s="12"/>
      <c r="C24" s="12"/>
      <c r="D24" s="12"/>
      <c r="E24" s="12"/>
      <c r="F24" s="1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E574"/>
  <sheetViews>
    <sheetView showGridLines="0" showZeros="0" workbookViewId="0" topLeftCell="A19">
      <selection activeCell="C41" sqref="C41"/>
    </sheetView>
  </sheetViews>
  <sheetFormatPr defaultColWidth="9.00390625" defaultRowHeight="12.75"/>
  <cols>
    <col min="1" max="1" width="14.625" style="217" customWidth="1"/>
    <col min="2" max="5" width="20.25390625" style="217" customWidth="1"/>
    <col min="6" max="6" width="6.375" style="217" customWidth="1"/>
    <col min="7" max="16384" width="9.125" style="217" customWidth="1"/>
  </cols>
  <sheetData>
    <row r="1" spans="1:5" ht="12.75">
      <c r="A1" s="212"/>
      <c r="B1" s="213"/>
      <c r="C1" s="214"/>
      <c r="D1" s="215" t="s">
        <v>117</v>
      </c>
      <c r="E1" s="216"/>
    </row>
    <row r="2" spans="1:4" ht="27">
      <c r="A2" s="309" t="s">
        <v>54</v>
      </c>
      <c r="B2" s="218"/>
      <c r="D2" s="321" t="s">
        <v>345</v>
      </c>
    </row>
    <row r="3" spans="1:5" ht="12.75">
      <c r="A3" s="220" t="s">
        <v>212</v>
      </c>
      <c r="B3" s="220"/>
      <c r="C3" s="219" t="s">
        <v>118</v>
      </c>
      <c r="D3" s="322" t="s">
        <v>346</v>
      </c>
      <c r="E3" s="221"/>
    </row>
    <row r="4" spans="1:5" s="224" customFormat="1" ht="12.75">
      <c r="A4" s="222" t="s">
        <v>8</v>
      </c>
      <c r="B4" s="222" t="s">
        <v>119</v>
      </c>
      <c r="C4" s="222" t="s">
        <v>120</v>
      </c>
      <c r="D4" s="222"/>
      <c r="E4" s="223" t="s">
        <v>10</v>
      </c>
    </row>
    <row r="5" spans="1:5" s="229" customFormat="1" ht="16.5" customHeight="1" thickBot="1">
      <c r="A5" s="225" t="s">
        <v>55</v>
      </c>
      <c r="B5" s="226" t="s">
        <v>11</v>
      </c>
      <c r="C5" s="318"/>
      <c r="D5" s="227">
        <f>'[1]Установка турнира'!$A$12</f>
        <v>0</v>
      </c>
      <c r="E5" s="228" t="str">
        <f>'[1]Установка турнира'!$E$10</f>
        <v>Всеволод Кевлич</v>
      </c>
    </row>
    <row r="6" spans="1:5" s="233" customFormat="1" ht="18">
      <c r="A6" s="230"/>
      <c r="B6" s="231" t="s">
        <v>121</v>
      </c>
      <c r="C6" s="231" t="s">
        <v>122</v>
      </c>
      <c r="D6" s="231"/>
      <c r="E6" s="232" t="s">
        <v>123</v>
      </c>
    </row>
    <row r="7" spans="1:5" s="237" customFormat="1" ht="15" customHeight="1">
      <c r="A7" s="234"/>
      <c r="B7" s="235" t="s">
        <v>272</v>
      </c>
      <c r="C7" s="235" t="s">
        <v>272</v>
      </c>
      <c r="D7" s="235"/>
      <c r="E7" s="236" t="s">
        <v>272</v>
      </c>
    </row>
    <row r="8" spans="1:5" s="224" customFormat="1" ht="15" customHeight="1">
      <c r="A8" s="238" t="s">
        <v>124</v>
      </c>
      <c r="B8" s="239"/>
      <c r="C8" s="239"/>
      <c r="D8" s="239"/>
      <c r="E8" s="240"/>
    </row>
    <row r="9" spans="1:5" s="224" customFormat="1" ht="15" customHeight="1">
      <c r="A9" s="241"/>
      <c r="B9" s="239" t="s">
        <v>226</v>
      </c>
      <c r="C9" s="239" t="s">
        <v>221</v>
      </c>
      <c r="D9" s="239"/>
      <c r="E9" s="317" t="s">
        <v>217</v>
      </c>
    </row>
    <row r="10" spans="1:5" s="245" customFormat="1" ht="15" customHeight="1">
      <c r="A10" s="242"/>
      <c r="B10" s="243" t="s">
        <v>125</v>
      </c>
      <c r="C10" s="243" t="s">
        <v>125</v>
      </c>
      <c r="D10" s="243"/>
      <c r="E10" s="320" t="s">
        <v>125</v>
      </c>
    </row>
    <row r="11" spans="1:5" s="224" customFormat="1" ht="15" customHeight="1">
      <c r="A11" s="241"/>
      <c r="B11" s="239" t="s">
        <v>215</v>
      </c>
      <c r="C11" s="239" t="s">
        <v>216</v>
      </c>
      <c r="D11" s="239"/>
      <c r="E11" s="317" t="s">
        <v>218</v>
      </c>
    </row>
    <row r="12" spans="1:5" s="224" customFormat="1" ht="15" customHeight="1">
      <c r="A12" s="241"/>
      <c r="B12" s="239"/>
      <c r="C12" s="239"/>
      <c r="D12" s="239"/>
      <c r="E12" s="240"/>
    </row>
    <row r="13" spans="1:5" s="245" customFormat="1" ht="15" customHeight="1">
      <c r="A13" s="246"/>
      <c r="B13" s="247"/>
      <c r="C13" s="247"/>
      <c r="D13" s="247"/>
      <c r="E13" s="248"/>
    </row>
    <row r="14" spans="1:5" s="245" customFormat="1" ht="15" customHeight="1">
      <c r="A14" s="234"/>
      <c r="B14" s="235" t="s">
        <v>126</v>
      </c>
      <c r="C14" s="235" t="s">
        <v>126</v>
      </c>
      <c r="D14" s="235"/>
      <c r="E14" s="236" t="s">
        <v>126</v>
      </c>
    </row>
    <row r="15" spans="1:5" s="224" customFormat="1" ht="15" customHeight="1">
      <c r="A15" s="238" t="s">
        <v>127</v>
      </c>
      <c r="B15" s="239"/>
      <c r="C15" s="239"/>
      <c r="D15" s="239"/>
      <c r="E15" s="240"/>
    </row>
    <row r="16" spans="1:5" s="224" customFormat="1" ht="15" customHeight="1">
      <c r="A16" s="241"/>
      <c r="B16" s="239" t="s">
        <v>213</v>
      </c>
      <c r="C16" s="239" t="s">
        <v>225</v>
      </c>
      <c r="D16" s="239"/>
      <c r="E16" s="285" t="s">
        <v>214</v>
      </c>
    </row>
    <row r="17" spans="1:5" s="245" customFormat="1" ht="15" customHeight="1">
      <c r="A17" s="242"/>
      <c r="B17" s="243" t="s">
        <v>125</v>
      </c>
      <c r="C17" s="243" t="s">
        <v>125</v>
      </c>
      <c r="D17" s="243"/>
      <c r="E17" s="244" t="s">
        <v>125</v>
      </c>
    </row>
    <row r="18" spans="1:5" s="224" customFormat="1" ht="15" customHeight="1">
      <c r="A18" s="241"/>
      <c r="B18" s="239" t="s">
        <v>229</v>
      </c>
      <c r="C18" s="239" t="s">
        <v>219</v>
      </c>
      <c r="D18" s="239"/>
      <c r="E18" s="285" t="s">
        <v>230</v>
      </c>
    </row>
    <row r="19" spans="1:5" s="224" customFormat="1" ht="15" customHeight="1">
      <c r="A19" s="241"/>
      <c r="B19" s="239"/>
      <c r="C19" s="239"/>
      <c r="D19" s="239"/>
      <c r="E19" s="240"/>
    </row>
    <row r="20" spans="1:5" s="245" customFormat="1" ht="15" customHeight="1">
      <c r="A20" s="246"/>
      <c r="B20" s="247"/>
      <c r="C20" s="247"/>
      <c r="D20" s="247"/>
      <c r="E20" s="248"/>
    </row>
    <row r="21" spans="1:5" s="245" customFormat="1" ht="15" customHeight="1">
      <c r="A21" s="234"/>
      <c r="B21" s="235" t="s">
        <v>220</v>
      </c>
      <c r="C21" s="235" t="s">
        <v>220</v>
      </c>
      <c r="D21" s="235"/>
      <c r="E21" s="236" t="s">
        <v>220</v>
      </c>
    </row>
    <row r="22" spans="1:5" s="224" customFormat="1" ht="15" customHeight="1">
      <c r="A22" s="238" t="s">
        <v>128</v>
      </c>
      <c r="B22" s="239"/>
      <c r="C22" s="239"/>
      <c r="D22" s="239"/>
      <c r="E22" s="240"/>
    </row>
    <row r="23" spans="1:5" s="224" customFormat="1" ht="15" customHeight="1">
      <c r="A23" s="241"/>
      <c r="B23" s="239" t="s">
        <v>222</v>
      </c>
      <c r="C23" s="239" t="s">
        <v>228</v>
      </c>
      <c r="D23" s="239"/>
      <c r="E23" s="257" t="s">
        <v>330</v>
      </c>
    </row>
    <row r="24" spans="1:5" s="245" customFormat="1" ht="15" customHeight="1">
      <c r="A24" s="242"/>
      <c r="B24" s="243" t="s">
        <v>125</v>
      </c>
      <c r="C24" s="243" t="s">
        <v>125</v>
      </c>
      <c r="D24" s="243"/>
      <c r="E24" s="320" t="s">
        <v>125</v>
      </c>
    </row>
    <row r="25" spans="1:5" s="224" customFormat="1" ht="15" customHeight="1">
      <c r="A25" s="241"/>
      <c r="B25" s="239" t="s">
        <v>331</v>
      </c>
      <c r="C25" s="239" t="s">
        <v>224</v>
      </c>
      <c r="D25" s="239"/>
      <c r="E25" s="319" t="s">
        <v>223</v>
      </c>
    </row>
    <row r="26" spans="1:5" s="224" customFormat="1" ht="15" customHeight="1">
      <c r="A26" s="241"/>
      <c r="B26" s="239"/>
      <c r="C26" s="239"/>
      <c r="D26" s="239"/>
      <c r="E26" s="285"/>
    </row>
    <row r="27" spans="1:5" s="245" customFormat="1" ht="15" customHeight="1">
      <c r="A27" s="246"/>
      <c r="B27" s="247"/>
      <c r="C27" s="247"/>
      <c r="D27" s="247"/>
      <c r="E27" s="248"/>
    </row>
    <row r="28" spans="1:5" s="245" customFormat="1" ht="15" customHeight="1">
      <c r="A28" s="234"/>
      <c r="B28" s="235" t="s">
        <v>347</v>
      </c>
      <c r="C28" s="235" t="s">
        <v>347</v>
      </c>
      <c r="D28" s="235"/>
      <c r="E28" s="236" t="s">
        <v>347</v>
      </c>
    </row>
    <row r="29" spans="1:5" s="224" customFormat="1" ht="15" customHeight="1">
      <c r="A29" s="238" t="s">
        <v>129</v>
      </c>
      <c r="B29" s="239" t="s">
        <v>351</v>
      </c>
      <c r="C29" s="239"/>
      <c r="D29" s="239"/>
      <c r="E29" s="240" t="s">
        <v>354</v>
      </c>
    </row>
    <row r="30" spans="1:5" s="224" customFormat="1" ht="15" customHeight="1">
      <c r="A30" s="241"/>
      <c r="B30" s="239"/>
      <c r="C30" s="239" t="s">
        <v>227</v>
      </c>
      <c r="D30" s="239"/>
      <c r="E30" s="285"/>
    </row>
    <row r="31" spans="1:5" s="245" customFormat="1" ht="15" customHeight="1">
      <c r="A31" s="242"/>
      <c r="B31" s="243" t="s">
        <v>125</v>
      </c>
      <c r="C31" s="243" t="s">
        <v>125</v>
      </c>
      <c r="D31" s="243"/>
      <c r="E31" s="244" t="s">
        <v>125</v>
      </c>
    </row>
    <row r="32" spans="1:5" s="224" customFormat="1" ht="15" customHeight="1">
      <c r="A32" s="241"/>
      <c r="B32" s="239"/>
      <c r="C32" s="239" t="s">
        <v>225</v>
      </c>
      <c r="D32" s="239"/>
      <c r="E32" s="285"/>
    </row>
    <row r="33" spans="1:5" s="224" customFormat="1" ht="15" customHeight="1">
      <c r="A33" s="241"/>
      <c r="B33" s="239"/>
      <c r="C33" s="239" t="s">
        <v>219</v>
      </c>
      <c r="D33" s="239"/>
      <c r="E33" s="285"/>
    </row>
    <row r="34" spans="1:5" s="245" customFormat="1" ht="15" customHeight="1">
      <c r="A34" s="246"/>
      <c r="B34" s="247"/>
      <c r="C34" s="247"/>
      <c r="D34" s="247"/>
      <c r="E34" s="248"/>
    </row>
    <row r="35" spans="1:5" s="245" customFormat="1" ht="15" customHeight="1">
      <c r="A35" s="234"/>
      <c r="B35" s="235" t="s">
        <v>348</v>
      </c>
      <c r="C35" s="235" t="s">
        <v>348</v>
      </c>
      <c r="D35" s="235"/>
      <c r="E35" s="236" t="s">
        <v>348</v>
      </c>
    </row>
    <row r="36" spans="1:5" s="224" customFormat="1" ht="15" customHeight="1">
      <c r="A36" s="238" t="s">
        <v>130</v>
      </c>
      <c r="B36" s="239" t="s">
        <v>355</v>
      </c>
      <c r="C36" s="239" t="s">
        <v>352</v>
      </c>
      <c r="D36" s="239"/>
      <c r="E36" s="240" t="s">
        <v>356</v>
      </c>
    </row>
    <row r="37" spans="1:5" s="224" customFormat="1" ht="15" customHeight="1">
      <c r="A37" s="241"/>
      <c r="B37" s="239"/>
      <c r="C37" s="239"/>
      <c r="D37" s="239"/>
      <c r="E37" s="285"/>
    </row>
    <row r="38" spans="1:5" s="245" customFormat="1" ht="15" customHeight="1">
      <c r="A38" s="242"/>
      <c r="B38" s="243" t="s">
        <v>125</v>
      </c>
      <c r="C38" s="243" t="s">
        <v>125</v>
      </c>
      <c r="D38" s="243"/>
      <c r="E38" s="244" t="s">
        <v>125</v>
      </c>
    </row>
    <row r="39" spans="1:5" s="224" customFormat="1" ht="15" customHeight="1">
      <c r="A39" s="241"/>
      <c r="B39" s="239"/>
      <c r="C39" s="239"/>
      <c r="D39" s="239"/>
      <c r="E39" s="285"/>
    </row>
    <row r="40" spans="1:5" s="224" customFormat="1" ht="15" customHeight="1">
      <c r="A40" s="241"/>
      <c r="B40" s="239"/>
      <c r="C40" s="239"/>
      <c r="D40" s="239"/>
      <c r="E40" s="240"/>
    </row>
    <row r="41" spans="1:5" s="245" customFormat="1" ht="15" customHeight="1">
      <c r="A41" s="246"/>
      <c r="B41" s="247"/>
      <c r="C41" s="247"/>
      <c r="D41" s="247"/>
      <c r="E41" s="248"/>
    </row>
    <row r="42" spans="1:5" s="245" customFormat="1" ht="15" customHeight="1">
      <c r="A42" s="234"/>
      <c r="B42" s="235" t="s">
        <v>350</v>
      </c>
      <c r="C42" s="235" t="s">
        <v>350</v>
      </c>
      <c r="D42" s="235"/>
      <c r="E42" s="236" t="s">
        <v>350</v>
      </c>
    </row>
    <row r="43" spans="1:5" s="224" customFormat="1" ht="15" customHeight="1">
      <c r="A43" s="238" t="s">
        <v>349</v>
      </c>
      <c r="B43" s="239" t="s">
        <v>358</v>
      </c>
      <c r="C43" s="239" t="s">
        <v>353</v>
      </c>
      <c r="D43" s="239"/>
      <c r="E43" s="240" t="s">
        <v>357</v>
      </c>
    </row>
    <row r="44" spans="1:5" s="224" customFormat="1" ht="15" customHeight="1">
      <c r="A44" s="241"/>
      <c r="B44" s="239"/>
      <c r="C44" s="239"/>
      <c r="D44" s="239"/>
      <c r="E44" s="240"/>
    </row>
    <row r="45" spans="1:5" s="245" customFormat="1" ht="15" customHeight="1">
      <c r="A45" s="242"/>
      <c r="B45" s="243" t="s">
        <v>125</v>
      </c>
      <c r="C45" s="243" t="s">
        <v>125</v>
      </c>
      <c r="D45" s="243"/>
      <c r="E45" s="244" t="s">
        <v>125</v>
      </c>
    </row>
    <row r="46" spans="1:5" s="224" customFormat="1" ht="15" customHeight="1">
      <c r="A46" s="241"/>
      <c r="B46" s="239"/>
      <c r="C46" s="239"/>
      <c r="D46" s="239"/>
      <c r="E46" s="257"/>
    </row>
    <row r="47" spans="1:5" s="224" customFormat="1" ht="15" customHeight="1">
      <c r="A47" s="241"/>
      <c r="B47" s="239"/>
      <c r="C47" s="239"/>
      <c r="D47" s="239"/>
      <c r="E47" s="240"/>
    </row>
    <row r="48" spans="1:5" s="245" customFormat="1" ht="15" customHeight="1">
      <c r="A48" s="246"/>
      <c r="B48" s="247"/>
      <c r="C48" s="247"/>
      <c r="D48" s="247"/>
      <c r="E48" s="248"/>
    </row>
    <row r="49" spans="1:5" s="224" customFormat="1" ht="15.75" customHeight="1">
      <c r="A49" s="249" t="s">
        <v>131</v>
      </c>
      <c r="B49" s="250"/>
      <c r="C49" s="251"/>
      <c r="D49" s="252" t="s">
        <v>132</v>
      </c>
      <c r="E49" s="253" t="s">
        <v>133</v>
      </c>
    </row>
    <row r="50" spans="1:5" s="245" customFormat="1" ht="10.5" customHeight="1">
      <c r="A50" s="254"/>
      <c r="B50" s="255"/>
      <c r="C50" s="239"/>
      <c r="D50" s="256" t="s">
        <v>271</v>
      </c>
      <c r="E50" s="257"/>
    </row>
    <row r="51" spans="1:5" s="224" customFormat="1" ht="13.5" thickBot="1">
      <c r="A51" s="258"/>
      <c r="B51" s="259"/>
      <c r="C51" s="260"/>
      <c r="D51" s="286">
        <v>0.8055555555555555</v>
      </c>
      <c r="E51" s="261">
        <f>E12</f>
        <v>0</v>
      </c>
    </row>
    <row r="62" spans="1:3" ht="12.75">
      <c r="A62" s="262" t="s">
        <v>134</v>
      </c>
      <c r="B62" s="263"/>
      <c r="C62" s="263"/>
    </row>
    <row r="63" spans="1:3" ht="12.75">
      <c r="A63" s="264" t="str">
        <f>'[1]Лист игроков для расписания'!N7</f>
        <v>Сергей АГАФОНОВ (Киев)</v>
      </c>
      <c r="B63" s="264"/>
      <c r="C63" s="264"/>
    </row>
    <row r="64" spans="1:3" ht="12.75">
      <c r="A64" s="264" t="str">
        <f>'[1]Лист игроков для расписания'!N8</f>
        <v>Андрей АФАНАСЬЕВ (Киев)</v>
      </c>
      <c r="B64" s="264"/>
      <c r="C64" s="264"/>
    </row>
    <row r="65" spans="1:3" ht="12.75">
      <c r="A65" s="264" t="str">
        <f>'[1]Лист игроков для расписания'!N9</f>
        <v>Тато БАРОНЯН (Киев)</v>
      </c>
      <c r="B65" s="264"/>
      <c r="C65" s="264"/>
    </row>
    <row r="66" spans="1:3" ht="12.75">
      <c r="A66" s="264" t="str">
        <f>'[1]Лист игроков для расписания'!N10</f>
        <v>Андрей БРАТИШКА (Одесса)</v>
      </c>
      <c r="B66" s="264"/>
      <c r="C66" s="264"/>
    </row>
    <row r="67" spans="1:3" ht="12.75">
      <c r="A67" s="264" t="str">
        <f>'[1]Лист игроков для расписания'!N11</f>
        <v>Геннадий БУТКЕВИЧ (Днепропетр)</v>
      </c>
      <c r="B67" s="264"/>
      <c r="C67" s="264"/>
    </row>
    <row r="68" spans="1:3" ht="12.75">
      <c r="A68" s="264" t="str">
        <f>'[1]Лист игроков для расписания'!N12</f>
        <v>Стас ВЕРИГО (Харьков)</v>
      </c>
      <c r="B68" s="264"/>
      <c r="C68" s="264"/>
    </row>
    <row r="69" spans="1:3" ht="12.75">
      <c r="A69" s="264" t="str">
        <f>'[1]Лист игроков для расписания'!N13</f>
        <v>Тарас ВЕРНИБА (Киев)</v>
      </c>
      <c r="B69" s="264"/>
      <c r="C69" s="264"/>
    </row>
    <row r="70" spans="1:3" ht="12.75">
      <c r="A70" s="264" t="str">
        <f>'[1]Лист игроков для расписания'!N14</f>
        <v>Николай ГУПАЛО (Киев)</v>
      </c>
      <c r="B70" s="264"/>
      <c r="C70" s="264"/>
    </row>
    <row r="71" spans="1:3" ht="12.75">
      <c r="A71" s="264" t="str">
        <f>'[1]Лист игроков для расписания'!N15</f>
        <v>Евгений ИМАС (Киев)</v>
      </c>
      <c r="B71" s="264"/>
      <c r="C71" s="264"/>
    </row>
    <row r="72" spans="1:3" ht="12.75">
      <c r="A72" s="264" t="str">
        <f>'[1]Лист игроков для расписания'!N16</f>
        <v>Игорь КАПКАЕВ (Киев)</v>
      </c>
      <c r="B72" s="264"/>
      <c r="C72" s="264"/>
    </row>
    <row r="73" spans="1:3" ht="12.75">
      <c r="A73" s="264" t="str">
        <f>'[1]Лист игроков для расписания'!N17</f>
        <v>Сергей КИРИЛЮК (Киев)</v>
      </c>
      <c r="B73" s="264"/>
      <c r="C73" s="264"/>
    </row>
    <row r="74" spans="1:3" ht="12.75">
      <c r="A74" s="264" t="str">
        <f>'[1]Лист игроков для расписания'!N18</f>
        <v>Вячеслав КОВАЛЕНКО (Киев)</v>
      </c>
      <c r="B74" s="264"/>
      <c r="C74" s="264"/>
    </row>
    <row r="75" spans="1:3" ht="12.75">
      <c r="A75" s="264" t="str">
        <f>'[1]Лист игроков для расписания'!N19</f>
        <v>Владимир КОВАЛЕЦ (Ровно)</v>
      </c>
      <c r="B75" s="264"/>
      <c r="C75" s="264"/>
    </row>
    <row r="76" spans="1:3" ht="12.75">
      <c r="A76" s="264" t="str">
        <f>'[1]Лист игроков для расписания'!N20</f>
        <v>Константин КОЗИМИР (Киев)</v>
      </c>
      <c r="B76" s="264"/>
      <c r="C76" s="264"/>
    </row>
    <row r="77" spans="1:3" ht="12.75">
      <c r="A77" s="264" t="str">
        <f>'[1]Лист игроков для расписания'!N21</f>
        <v>Гарри КОРОГОДСКИЙ (Киев)</v>
      </c>
      <c r="B77" s="264"/>
      <c r="C77" s="264"/>
    </row>
    <row r="78" spans="1:3" ht="12.75">
      <c r="A78" s="264" t="str">
        <f>'[1]Лист игроков для расписания'!N22</f>
        <v>Павел КОСТЕНКО (Киев)</v>
      </c>
      <c r="B78" s="264"/>
      <c r="C78" s="264"/>
    </row>
    <row r="79" spans="1:3" ht="12.75">
      <c r="A79" s="264" t="str">
        <f>'[1]Лист игроков для расписания'!N23</f>
        <v>Петр КУДЫМА (Киев)</v>
      </c>
      <c r="B79" s="264"/>
      <c r="C79" s="264"/>
    </row>
    <row r="80" spans="1:3" ht="12.75">
      <c r="A80" s="264" t="str">
        <f>'[1]Лист игроков для расписания'!N24</f>
        <v>Сергей ЛАГУР (Киев)</v>
      </c>
      <c r="B80" s="264"/>
      <c r="C80" s="264"/>
    </row>
    <row r="81" spans="1:3" ht="12.75">
      <c r="A81" s="264" t="str">
        <f>'[1]Лист игроков для расписания'!N25</f>
        <v>Игорь МАКАРОВ (Киев)</v>
      </c>
      <c r="B81" s="264"/>
      <c r="C81" s="264"/>
    </row>
    <row r="82" spans="1:3" ht="12.75">
      <c r="A82" s="264" t="str">
        <f>'[1]Лист игроков для расписания'!N26</f>
        <v>Владимир МОИСЕЕНКО (Киев)</v>
      </c>
      <c r="B82" s="264"/>
      <c r="C82" s="264"/>
    </row>
    <row r="83" spans="1:3" ht="12.75">
      <c r="A83" s="264" t="str">
        <f>'[1]Лист игроков для расписания'!N27</f>
        <v>Андрей НЕКРАСОВ (Киев)</v>
      </c>
      <c r="B83" s="264"/>
      <c r="C83" s="264"/>
    </row>
    <row r="84" spans="1:3" ht="12.75">
      <c r="A84" s="264" t="str">
        <f>'[1]Лист игроков для расписания'!N28</f>
        <v>Анатолий НЕКРАССА (Днепропетр)</v>
      </c>
      <c r="B84" s="264"/>
      <c r="C84" s="264"/>
    </row>
    <row r="85" spans="1:3" ht="12.75">
      <c r="A85" s="264" t="str">
        <f>'[1]Лист игроков для расписания'!N29</f>
        <v>Александр НИЖНИК (Ялта)</v>
      </c>
      <c r="B85" s="264"/>
      <c r="C85" s="264"/>
    </row>
    <row r="86" spans="1:3" ht="12.75">
      <c r="A86" s="264" t="str">
        <f>'[1]Лист игроков для расписания'!N30</f>
        <v>Юрий НОВИЦКИЙ (Киев)</v>
      </c>
      <c r="B86" s="264"/>
      <c r="C86" s="264"/>
    </row>
    <row r="87" spans="1:3" ht="12.75">
      <c r="A87" s="264" t="str">
        <f>'[1]Лист игроков для расписания'!N31</f>
        <v>Александр ОНИЩУК (Житомир)</v>
      </c>
      <c r="B87" s="264"/>
      <c r="C87" s="264"/>
    </row>
    <row r="88" spans="1:3" ht="12.75">
      <c r="A88" s="264" t="str">
        <f>'[1]Лист игроков для расписания'!N32</f>
        <v>Анатолий ПАВЛЕНКО (Киев)</v>
      </c>
      <c r="B88" s="264"/>
      <c r="C88" s="264"/>
    </row>
    <row r="89" spans="1:3" ht="12.75">
      <c r="A89" s="264" t="str">
        <f>'[1]Лист игроков для расписания'!N33</f>
        <v>Александр ПЕРВОВ (Алушта)</v>
      </c>
      <c r="B89" s="264"/>
      <c r="C89" s="264"/>
    </row>
    <row r="90" spans="1:3" ht="12.75">
      <c r="A90" s="264" t="str">
        <f>'[1]Лист игроков для расписания'!N34</f>
        <v>Евгений ПИЛИПЕНКО (Киев)</v>
      </c>
      <c r="B90" s="264"/>
      <c r="C90" s="264"/>
    </row>
    <row r="91" spans="1:3" ht="12.75">
      <c r="A91" s="264" t="str">
        <f>'[1]Лист игроков для расписания'!N35</f>
        <v>Валерий ПУСТЫНСКИЙ (Киев)</v>
      </c>
      <c r="B91" s="264"/>
      <c r="C91" s="264"/>
    </row>
    <row r="92" spans="1:3" ht="12.75">
      <c r="A92" s="264" t="str">
        <f>'[1]Лист игроков для расписания'!N36</f>
        <v>Владимир РУДИН (Киев)</v>
      </c>
      <c r="B92" s="264"/>
      <c r="C92" s="264"/>
    </row>
    <row r="93" spans="1:3" ht="12.75">
      <c r="A93" s="264" t="str">
        <f>'[1]Лист игроков для расписания'!N37</f>
        <v>Виктор САВЧУК (Киев)</v>
      </c>
      <c r="B93" s="264"/>
      <c r="C93" s="264"/>
    </row>
    <row r="94" spans="1:3" ht="12.75">
      <c r="A94" s="264" t="str">
        <f>'[1]Лист игроков для расписания'!N38</f>
        <v>Михаил САГАЛАКОВ (Киев)</v>
      </c>
      <c r="B94" s="264"/>
      <c r="C94" s="264"/>
    </row>
    <row r="95" spans="1:3" ht="12.75">
      <c r="A95" s="264" t="str">
        <f>'[1]Лист игроков для расписания'!N39</f>
        <v>Карен САФАРЯН (Киев)</v>
      </c>
      <c r="B95" s="264"/>
      <c r="C95" s="264"/>
    </row>
    <row r="96" spans="1:3" ht="12.75">
      <c r="A96" s="264" t="str">
        <f>'[1]Лист игроков для расписания'!N40</f>
        <v>Сергей СЫТНИКОВ (Киев)</v>
      </c>
      <c r="B96" s="264"/>
      <c r="C96" s="264"/>
    </row>
    <row r="97" spans="1:3" ht="12.75">
      <c r="A97" s="264" t="str">
        <f>'[1]Лист игроков для расписания'!N41</f>
        <v>Василий ТИМОЩУК (Житомир)</v>
      </c>
      <c r="B97" s="264"/>
      <c r="C97" s="264"/>
    </row>
    <row r="98" spans="1:3" ht="12.75">
      <c r="A98" s="264" t="str">
        <f>'[1]Лист игроков для расписания'!N42</f>
        <v>Дмитрий ТОПОЛЬНИЦКИЙ (Киев)</v>
      </c>
      <c r="B98" s="264"/>
      <c r="C98" s="264"/>
    </row>
    <row r="99" spans="1:3" ht="12.75">
      <c r="A99" s="264" t="str">
        <f>'[1]Лист игроков для расписания'!N43</f>
        <v>Михаил ФЕДОРЧЕНКО (Киев)</v>
      </c>
      <c r="B99" s="264"/>
      <c r="C99" s="264"/>
    </row>
    <row r="100" spans="1:3" ht="12.75">
      <c r="A100" s="264" t="str">
        <f>'[1]Лист игроков для расписания'!N44</f>
        <v>Николай ФРАСИНЮК (Киев)</v>
      </c>
      <c r="B100" s="264"/>
      <c r="C100" s="264"/>
    </row>
    <row r="101" spans="1:3" ht="12.75">
      <c r="A101" s="264" t="str">
        <f>'[1]Лист игроков для расписания'!N45</f>
        <v>Михаил ХАРНАН (Харьков)</v>
      </c>
      <c r="B101" s="264"/>
      <c r="C101" s="264"/>
    </row>
    <row r="102" spans="1:3" ht="12.75">
      <c r="A102" s="264" t="str">
        <f>'[1]Лист игроков для расписания'!N46</f>
        <v>Александр ХОХЛОВ (Киев)</v>
      </c>
      <c r="B102" s="264"/>
      <c r="C102" s="264"/>
    </row>
    <row r="103" spans="1:3" ht="12.75">
      <c r="A103" s="264" t="str">
        <f>'[1]Лист игроков для расписания'!N47</f>
        <v>Константин ЧАЙКОВСКИЙ (Киев)</v>
      </c>
      <c r="B103" s="264"/>
      <c r="C103" s="264"/>
    </row>
    <row r="104" spans="1:3" ht="12.75">
      <c r="A104" s="264" t="str">
        <f>'[1]Лист игроков для расписания'!N48</f>
        <v>Антон ШИШКИН (Киев)</v>
      </c>
      <c r="B104" s="264"/>
      <c r="C104" s="264"/>
    </row>
    <row r="105" spans="1:3" ht="12.75">
      <c r="A105" s="264">
        <f>'[1]Лист игроков для расписания'!N49</f>
        <v>0</v>
      </c>
      <c r="B105" s="264"/>
      <c r="C105" s="264"/>
    </row>
    <row r="106" spans="1:3" ht="12.75">
      <c r="A106" s="264">
        <f>'[1]Лист игроков для расписания'!N50</f>
        <v>0</v>
      </c>
      <c r="B106" s="264"/>
      <c r="C106" s="264"/>
    </row>
    <row r="107" spans="1:3" ht="12.75">
      <c r="A107" s="264">
        <f>'[1]Лист игроков для расписания'!N51</f>
        <v>0</v>
      </c>
      <c r="B107" s="264"/>
      <c r="C107" s="264"/>
    </row>
    <row r="108" spans="1:3" ht="12.75">
      <c r="A108" s="264">
        <f>'[1]Лист игроков для расписания'!N52</f>
        <v>0</v>
      </c>
      <c r="B108" s="264"/>
      <c r="C108" s="264"/>
    </row>
    <row r="109" spans="1:3" ht="12.75">
      <c r="A109" s="264">
        <f>'[1]Лист игроков для расписания'!N53</f>
        <v>0</v>
      </c>
      <c r="B109" s="264"/>
      <c r="C109" s="264"/>
    </row>
    <row r="110" spans="1:3" ht="12.75">
      <c r="A110" s="264">
        <f>'[1]Лист игроков для расписания'!N54</f>
        <v>0</v>
      </c>
      <c r="B110" s="264"/>
      <c r="C110" s="264"/>
    </row>
    <row r="111" spans="1:3" ht="12.75">
      <c r="A111" s="264">
        <f>'[1]Лист игроков для расписания'!N55</f>
        <v>0</v>
      </c>
      <c r="B111" s="264"/>
      <c r="C111" s="264"/>
    </row>
    <row r="112" spans="1:3" ht="12.75">
      <c r="A112" s="264">
        <f>'[1]Лист игроков для расписания'!N56</f>
        <v>0</v>
      </c>
      <c r="B112" s="264"/>
      <c r="C112" s="264"/>
    </row>
    <row r="113" spans="1:3" ht="12.75">
      <c r="A113" s="264">
        <f>'[1]Лист игроков для расписания'!N57</f>
        <v>0</v>
      </c>
      <c r="B113" s="264"/>
      <c r="C113" s="264"/>
    </row>
    <row r="114" spans="1:3" ht="12.75">
      <c r="A114" s="264">
        <f>'[1]Лист игроков для расписания'!N58</f>
        <v>0</v>
      </c>
      <c r="B114" s="264"/>
      <c r="C114" s="264"/>
    </row>
    <row r="115" spans="1:3" ht="12.75">
      <c r="A115" s="264">
        <f>'[1]Лист игроков для расписания'!N59</f>
        <v>0</v>
      </c>
      <c r="B115" s="264"/>
      <c r="C115" s="264"/>
    </row>
    <row r="116" spans="1:3" ht="12.75">
      <c r="A116" s="264">
        <f>'[1]Лист игроков для расписания'!N60</f>
        <v>0</v>
      </c>
      <c r="B116" s="264"/>
      <c r="C116" s="264"/>
    </row>
    <row r="117" spans="1:3" ht="12.75">
      <c r="A117" s="264">
        <f>'[1]Лист игроков для расписания'!N61</f>
        <v>0</v>
      </c>
      <c r="B117" s="264"/>
      <c r="C117" s="264"/>
    </row>
    <row r="118" spans="1:3" ht="12.75">
      <c r="A118" s="264">
        <f>'[1]Лист игроков для расписания'!N62</f>
        <v>0</v>
      </c>
      <c r="B118" s="264"/>
      <c r="C118" s="264"/>
    </row>
    <row r="119" spans="1:3" ht="12.75">
      <c r="A119" s="264">
        <f>'[1]Лист игроков для расписания'!N63</f>
        <v>0</v>
      </c>
      <c r="B119" s="264"/>
      <c r="C119" s="264"/>
    </row>
    <row r="120" spans="1:3" ht="12.75">
      <c r="A120" s="264">
        <f>'[1]Лист игроков для расписания'!N64</f>
        <v>0</v>
      </c>
      <c r="B120" s="264"/>
      <c r="C120" s="264"/>
    </row>
    <row r="121" spans="1:3" ht="12.75">
      <c r="A121" s="264">
        <f>'[1]Лист игроков для расписания'!N65</f>
        <v>0</v>
      </c>
      <c r="B121" s="264"/>
      <c r="C121" s="264"/>
    </row>
    <row r="122" spans="1:3" ht="12.75">
      <c r="A122" s="264">
        <f>'[1]Лист игроков для расписания'!N66</f>
        <v>0</v>
      </c>
      <c r="B122" s="264"/>
      <c r="C122" s="264"/>
    </row>
    <row r="123" spans="1:3" ht="12.75">
      <c r="A123" s="264">
        <f>'[1]Лист игроков для расписания'!N67</f>
        <v>0</v>
      </c>
      <c r="B123" s="264"/>
      <c r="C123" s="264"/>
    </row>
    <row r="124" spans="1:3" ht="12.75">
      <c r="A124" s="264">
        <f>'[1]Лист игроков для расписания'!N68</f>
        <v>0</v>
      </c>
      <c r="B124" s="264"/>
      <c r="C124" s="264"/>
    </row>
    <row r="125" spans="1:3" ht="12.75">
      <c r="A125" s="264">
        <f>'[1]Лист игроков для расписания'!N69</f>
        <v>0</v>
      </c>
      <c r="B125" s="264"/>
      <c r="C125" s="264"/>
    </row>
    <row r="126" spans="1:3" ht="12.75">
      <c r="A126" s="264">
        <f>'[1]Лист игроков для расписания'!N70</f>
        <v>0</v>
      </c>
      <c r="B126" s="264"/>
      <c r="C126" s="264"/>
    </row>
    <row r="127" spans="1:3" ht="12.75">
      <c r="A127" s="264">
        <f>'[1]Лист игроков для расписания'!N71</f>
        <v>0</v>
      </c>
      <c r="B127" s="264"/>
      <c r="C127" s="264"/>
    </row>
    <row r="128" spans="1:3" ht="12.75">
      <c r="A128" s="264">
        <f>'[1]Лист игроков для расписания'!N72</f>
        <v>0</v>
      </c>
      <c r="B128" s="264"/>
      <c r="C128" s="264"/>
    </row>
    <row r="129" spans="1:3" ht="12.75">
      <c r="A129" s="264">
        <f>'[1]Лист игроков для расписания'!N73</f>
        <v>0</v>
      </c>
      <c r="B129" s="264"/>
      <c r="C129" s="264"/>
    </row>
    <row r="130" spans="1:3" ht="12.75">
      <c r="A130" s="264">
        <f>'[1]Лист игроков для расписания'!N74</f>
        <v>0</v>
      </c>
      <c r="B130" s="264"/>
      <c r="C130" s="264"/>
    </row>
    <row r="131" spans="1:3" ht="12.75">
      <c r="A131" s="264">
        <f>'[1]Лист игроков для расписания'!N75</f>
        <v>0</v>
      </c>
      <c r="B131" s="264"/>
      <c r="C131" s="264"/>
    </row>
    <row r="132" spans="1:3" ht="12.75">
      <c r="A132" s="264">
        <f>'[1]Лист игроков для расписания'!N76</f>
        <v>0</v>
      </c>
      <c r="B132" s="264"/>
      <c r="C132" s="264"/>
    </row>
    <row r="133" spans="1:3" ht="12.75">
      <c r="A133" s="264">
        <f>'[1]Лист игроков для расписания'!N77</f>
        <v>0</v>
      </c>
      <c r="B133" s="264"/>
      <c r="C133" s="264"/>
    </row>
    <row r="134" spans="1:3" ht="12.75">
      <c r="A134" s="264">
        <f>'[1]Лист игроков для расписания'!N78</f>
        <v>0</v>
      </c>
      <c r="B134" s="264"/>
      <c r="C134" s="264"/>
    </row>
    <row r="135" spans="1:3" ht="12.75">
      <c r="A135" s="264">
        <f>'[1]Лист игроков для расписания'!N79</f>
        <v>0</v>
      </c>
      <c r="B135" s="264"/>
      <c r="C135" s="264"/>
    </row>
    <row r="136" spans="1:3" ht="12.75">
      <c r="A136" s="264">
        <f>'[1]Лист игроков для расписания'!N80</f>
        <v>0</v>
      </c>
      <c r="B136" s="264"/>
      <c r="C136" s="264"/>
    </row>
    <row r="137" spans="1:3" ht="12.75">
      <c r="A137" s="264">
        <f>'[1]Лист игроков для расписания'!N81</f>
        <v>0</v>
      </c>
      <c r="B137" s="264"/>
      <c r="C137" s="264"/>
    </row>
    <row r="138" spans="1:3" ht="12.75">
      <c r="A138" s="264">
        <f>'[1]Лист игроков для расписания'!N82</f>
        <v>0</v>
      </c>
      <c r="B138" s="264"/>
      <c r="C138" s="264"/>
    </row>
    <row r="139" spans="1:3" ht="12.75">
      <c r="A139" s="264">
        <f>'[1]Лист игроков для расписания'!N83</f>
        <v>0</v>
      </c>
      <c r="B139" s="264"/>
      <c r="C139" s="264"/>
    </row>
    <row r="140" spans="1:3" ht="12.75">
      <c r="A140" s="264">
        <f>'[1]Лист игроков для расписания'!N84</f>
        <v>0</v>
      </c>
      <c r="B140" s="264"/>
      <c r="C140" s="264"/>
    </row>
    <row r="141" spans="1:3" ht="12.75">
      <c r="A141" s="264">
        <f>'[1]Лист игроков для расписания'!N85</f>
        <v>0</v>
      </c>
      <c r="B141" s="264"/>
      <c r="C141" s="264"/>
    </row>
    <row r="142" spans="1:3" ht="12.75">
      <c r="A142" s="264">
        <f>'[1]Лист игроков для расписания'!N86</f>
        <v>0</v>
      </c>
      <c r="B142" s="264"/>
      <c r="C142" s="264"/>
    </row>
    <row r="143" spans="1:3" ht="12.75">
      <c r="A143" s="264">
        <f>'[1]Лист игроков для расписания'!N87</f>
        <v>0</v>
      </c>
      <c r="B143" s="264"/>
      <c r="C143" s="264"/>
    </row>
    <row r="144" spans="1:3" ht="12.75">
      <c r="A144" s="264">
        <f>'[1]Лист игроков для расписания'!N88</f>
        <v>0</v>
      </c>
      <c r="B144" s="264"/>
      <c r="C144" s="264"/>
    </row>
    <row r="145" spans="1:3" ht="12.75">
      <c r="A145" s="264">
        <f>'[1]Лист игроков для расписания'!N89</f>
        <v>0</v>
      </c>
      <c r="B145" s="264"/>
      <c r="C145" s="264"/>
    </row>
    <row r="146" spans="1:3" ht="12.75">
      <c r="A146" s="264">
        <f>'[1]Лист игроков для расписания'!N90</f>
        <v>0</v>
      </c>
      <c r="B146" s="264"/>
      <c r="C146" s="264"/>
    </row>
    <row r="147" spans="1:3" ht="12.75">
      <c r="A147" s="264">
        <f>'[1]Лист игроков для расписания'!N91</f>
        <v>0</v>
      </c>
      <c r="B147" s="264"/>
      <c r="C147" s="264"/>
    </row>
    <row r="148" spans="1:3" ht="12.75">
      <c r="A148" s="264">
        <f>'[1]Лист игроков для расписания'!N92</f>
        <v>0</v>
      </c>
      <c r="B148" s="264"/>
      <c r="C148" s="264"/>
    </row>
    <row r="149" spans="1:3" ht="12.75">
      <c r="A149" s="264">
        <f>'[1]Лист игроков для расписания'!N93</f>
        <v>0</v>
      </c>
      <c r="B149" s="264"/>
      <c r="C149" s="264"/>
    </row>
    <row r="150" spans="1:3" ht="12.75">
      <c r="A150" s="264">
        <f>'[1]Лист игроков для расписания'!N94</f>
        <v>0</v>
      </c>
      <c r="B150" s="264"/>
      <c r="C150" s="264"/>
    </row>
    <row r="151" spans="1:3" ht="12.75">
      <c r="A151" s="264">
        <f>'[1]Лист игроков для расписания'!N95</f>
        <v>0</v>
      </c>
      <c r="B151" s="264"/>
      <c r="C151" s="264"/>
    </row>
    <row r="152" spans="1:3" ht="12.75">
      <c r="A152" s="264">
        <f>'[1]Лист игроков для расписания'!N96</f>
        <v>0</v>
      </c>
      <c r="B152" s="264"/>
      <c r="C152" s="264"/>
    </row>
    <row r="153" spans="1:3" ht="12.75">
      <c r="A153" s="264">
        <f>'[1]Лист игроков для расписания'!N97</f>
        <v>0</v>
      </c>
      <c r="B153" s="264"/>
      <c r="C153" s="264"/>
    </row>
    <row r="154" spans="1:3" ht="12.75">
      <c r="A154" s="264">
        <f>'[1]Лист игроков для расписания'!N98</f>
        <v>0</v>
      </c>
      <c r="B154" s="264"/>
      <c r="C154" s="264"/>
    </row>
    <row r="155" spans="1:3" ht="12.75">
      <c r="A155" s="264">
        <f>'[1]Лист игроков для расписания'!N99</f>
        <v>0</v>
      </c>
      <c r="B155" s="264"/>
      <c r="C155" s="264"/>
    </row>
    <row r="156" spans="1:3" ht="12.75">
      <c r="A156" s="264">
        <f>'[1]Лист игроков для расписания'!N100</f>
        <v>0</v>
      </c>
      <c r="B156" s="264"/>
      <c r="C156" s="264"/>
    </row>
    <row r="157" spans="1:3" ht="12.75">
      <c r="A157" s="264">
        <f>'[1]Лист игроков для расписания'!N101</f>
        <v>0</v>
      </c>
      <c r="B157" s="264"/>
      <c r="C157" s="264"/>
    </row>
    <row r="158" spans="1:3" ht="12.75">
      <c r="A158" s="264">
        <f>'[1]Лист игроков для расписания'!N102</f>
        <v>0</v>
      </c>
      <c r="B158" s="264"/>
      <c r="C158" s="264"/>
    </row>
    <row r="159" spans="1:3" ht="12.75">
      <c r="A159" s="264">
        <f>'[1]Лист игроков для расписания'!N103</f>
        <v>0</v>
      </c>
      <c r="B159" s="264"/>
      <c r="C159" s="264"/>
    </row>
    <row r="160" spans="1:3" ht="12.75">
      <c r="A160" s="264">
        <f>'[1]Лист игроков для расписания'!N104</f>
        <v>0</v>
      </c>
      <c r="B160" s="264"/>
      <c r="C160" s="264"/>
    </row>
    <row r="161" spans="1:3" ht="12.75">
      <c r="A161" s="264">
        <f>'[1]Лист игроков для расписания'!N105</f>
        <v>0</v>
      </c>
      <c r="B161" s="264"/>
      <c r="C161" s="264"/>
    </row>
    <row r="162" spans="1:3" ht="12.75">
      <c r="A162" s="264">
        <f>'[1]Лист игроков для расписания'!N106</f>
        <v>0</v>
      </c>
      <c r="B162" s="264"/>
      <c r="C162" s="264"/>
    </row>
    <row r="163" spans="1:3" ht="12.75">
      <c r="A163" s="264">
        <f>'[1]Лист игроков для расписания'!N107</f>
        <v>0</v>
      </c>
      <c r="B163" s="264"/>
      <c r="C163" s="264"/>
    </row>
    <row r="164" spans="1:3" ht="12.75">
      <c r="A164" s="264">
        <f>'[1]Лист игроков для расписания'!N108</f>
        <v>0</v>
      </c>
      <c r="B164" s="264"/>
      <c r="C164" s="264"/>
    </row>
    <row r="165" spans="1:3" ht="12.75">
      <c r="A165" s="264">
        <f>'[1]Лист игроков для расписания'!N109</f>
        <v>0</v>
      </c>
      <c r="B165" s="264"/>
      <c r="C165" s="264"/>
    </row>
    <row r="166" spans="1:3" ht="12.75">
      <c r="A166" s="264">
        <f>'[1]Лист игроков для расписания'!N110</f>
        <v>0</v>
      </c>
      <c r="B166" s="264"/>
      <c r="C166" s="264"/>
    </row>
    <row r="167" spans="1:3" ht="12.75">
      <c r="A167" s="264">
        <f>'[1]Лист игроков для расписания'!N111</f>
        <v>0</v>
      </c>
      <c r="B167" s="264"/>
      <c r="C167" s="264"/>
    </row>
    <row r="168" spans="1:3" ht="12.75">
      <c r="A168" s="264">
        <f>'[1]Лист игроков для расписания'!N112</f>
        <v>0</v>
      </c>
      <c r="B168" s="264"/>
      <c r="C168" s="264"/>
    </row>
    <row r="169" spans="1:3" ht="12.75">
      <c r="A169" s="264">
        <f>'[1]Лист игроков для расписания'!N113</f>
        <v>0</v>
      </c>
      <c r="B169" s="264"/>
      <c r="C169" s="264"/>
    </row>
    <row r="170" spans="1:3" ht="12.75">
      <c r="A170" s="264">
        <f>'[1]Лист игроков для расписания'!N114</f>
        <v>0</v>
      </c>
      <c r="B170" s="264"/>
      <c r="C170" s="264"/>
    </row>
    <row r="171" spans="1:3" ht="12.75">
      <c r="A171" s="264">
        <f>'[1]Лист игроков для расписания'!N115</f>
        <v>0</v>
      </c>
      <c r="B171" s="264"/>
      <c r="C171" s="264"/>
    </row>
    <row r="172" spans="1:3" ht="12.75">
      <c r="A172" s="264">
        <f>'[1]Лист игроков для расписания'!N116</f>
        <v>0</v>
      </c>
      <c r="B172" s="264"/>
      <c r="C172" s="264"/>
    </row>
    <row r="173" spans="1:3" ht="12.75">
      <c r="A173" s="264">
        <f>'[1]Лист игроков для расписания'!N117</f>
        <v>0</v>
      </c>
      <c r="B173" s="264"/>
      <c r="C173" s="264"/>
    </row>
    <row r="174" spans="1:3" ht="12.75">
      <c r="A174" s="264">
        <f>'[1]Лист игроков для расписания'!N118</f>
        <v>0</v>
      </c>
      <c r="B174" s="264"/>
      <c r="C174" s="264"/>
    </row>
    <row r="175" spans="1:3" ht="12.75">
      <c r="A175" s="264">
        <f>'[1]Лист игроков для расписания'!N119</f>
        <v>0</v>
      </c>
      <c r="B175" s="264"/>
      <c r="C175" s="264"/>
    </row>
    <row r="176" spans="1:3" ht="12.75">
      <c r="A176" s="264">
        <f>'[1]Лист игроков для расписания'!N120</f>
        <v>0</v>
      </c>
      <c r="B176" s="264"/>
      <c r="C176" s="264"/>
    </row>
    <row r="177" spans="1:3" ht="12.75">
      <c r="A177" s="264">
        <f>'[1]Лист игроков для расписания'!N121</f>
        <v>0</v>
      </c>
      <c r="B177" s="264"/>
      <c r="C177" s="264"/>
    </row>
    <row r="178" spans="1:3" ht="12.75">
      <c r="A178" s="264">
        <f>'[1]Лист игроков для расписания'!N122</f>
        <v>0</v>
      </c>
      <c r="B178" s="264"/>
      <c r="C178" s="264"/>
    </row>
    <row r="179" spans="1:3" ht="12.75">
      <c r="A179" s="264">
        <f>'[1]Лист игроков для расписания'!N123</f>
        <v>0</v>
      </c>
      <c r="B179" s="264"/>
      <c r="C179" s="264"/>
    </row>
    <row r="180" spans="1:3" ht="12.75">
      <c r="A180" s="264">
        <f>'[1]Лист игроков для расписания'!N124</f>
        <v>0</v>
      </c>
      <c r="B180" s="264"/>
      <c r="C180" s="264"/>
    </row>
    <row r="181" spans="1:3" ht="12.75">
      <c r="A181" s="264">
        <f>'[1]Лист игроков для расписания'!N125</f>
        <v>0</v>
      </c>
      <c r="B181" s="264"/>
      <c r="C181" s="264"/>
    </row>
    <row r="182" spans="1:3" ht="12.75">
      <c r="A182" s="264">
        <f>'[1]Лист игроков для расписания'!N126</f>
        <v>0</v>
      </c>
      <c r="B182" s="264"/>
      <c r="C182" s="264"/>
    </row>
    <row r="183" spans="1:3" ht="12.75">
      <c r="A183" s="264">
        <f>'[1]Лист игроков для расписания'!N127</f>
        <v>0</v>
      </c>
      <c r="B183" s="264"/>
      <c r="C183" s="264"/>
    </row>
    <row r="184" spans="1:3" ht="12.75">
      <c r="A184" s="264">
        <f>'[1]Лист игроков для расписания'!N128</f>
        <v>0</v>
      </c>
      <c r="B184" s="264"/>
      <c r="C184" s="264"/>
    </row>
    <row r="185" spans="1:3" ht="12.75">
      <c r="A185" s="264">
        <f>'[1]Лист игроков для расписания'!N129</f>
        <v>0</v>
      </c>
      <c r="B185" s="264"/>
      <c r="C185" s="264"/>
    </row>
    <row r="186" spans="1:3" ht="12.75">
      <c r="A186" s="264">
        <f>'[1]Лист игроков для расписания'!N130</f>
        <v>0</v>
      </c>
      <c r="B186" s="264"/>
      <c r="C186" s="264"/>
    </row>
    <row r="187" spans="1:3" ht="12.75">
      <c r="A187" s="264">
        <f>'[1]Лист игроков для расписания'!N131</f>
        <v>0</v>
      </c>
      <c r="B187" s="264"/>
      <c r="C187" s="264"/>
    </row>
    <row r="188" spans="1:3" ht="12.75">
      <c r="A188" s="264">
        <f>'[1]Лист игроков для расписания'!N132</f>
        <v>0</v>
      </c>
      <c r="B188" s="264"/>
      <c r="C188" s="264"/>
    </row>
    <row r="189" spans="1:3" ht="12.75">
      <c r="A189" s="264">
        <f>'[1]Лист игроков для расписания'!N133</f>
        <v>0</v>
      </c>
      <c r="B189" s="264"/>
      <c r="C189" s="264"/>
    </row>
    <row r="190" spans="1:3" ht="12.75">
      <c r="A190" s="264">
        <f>'[1]Лист игроков для расписания'!N134</f>
        <v>0</v>
      </c>
      <c r="B190" s="264"/>
      <c r="C190" s="264"/>
    </row>
    <row r="191" spans="1:3" ht="12.75">
      <c r="A191" s="264">
        <f>'[1]Лист игроков для расписания'!N135</f>
        <v>0</v>
      </c>
      <c r="B191" s="264"/>
      <c r="C191" s="264"/>
    </row>
    <row r="192" spans="1:3" ht="12.75">
      <c r="A192" s="264">
        <f>'[1]Лист игроков для расписания'!N136</f>
        <v>0</v>
      </c>
      <c r="B192" s="264"/>
      <c r="C192" s="264"/>
    </row>
    <row r="193" spans="1:3" ht="12.75">
      <c r="A193" s="264">
        <f>'[1]Лист игроков для расписания'!N137</f>
        <v>0</v>
      </c>
      <c r="B193" s="264"/>
      <c r="C193" s="264"/>
    </row>
    <row r="194" spans="1:3" ht="12.75">
      <c r="A194" s="264">
        <f>'[1]Лист игроков для расписания'!N138</f>
        <v>0</v>
      </c>
      <c r="B194" s="264"/>
      <c r="C194" s="264"/>
    </row>
    <row r="195" spans="1:3" ht="12.75">
      <c r="A195" s="264">
        <f>'[1]Лист игроков для расписания'!N139</f>
        <v>0</v>
      </c>
      <c r="B195" s="264"/>
      <c r="C195" s="264"/>
    </row>
    <row r="196" spans="1:3" ht="12.75">
      <c r="A196" s="264">
        <f>'[1]Лист игроков для расписания'!N140</f>
        <v>0</v>
      </c>
      <c r="B196" s="264"/>
      <c r="C196" s="264"/>
    </row>
    <row r="197" spans="1:3" ht="12.75">
      <c r="A197" s="264">
        <f>'[1]Лист игроков для расписания'!N141</f>
        <v>0</v>
      </c>
      <c r="B197" s="264"/>
      <c r="C197" s="264"/>
    </row>
    <row r="198" spans="1:3" ht="12.75">
      <c r="A198" s="264">
        <f>'[1]Лист игроков для расписания'!N142</f>
        <v>0</v>
      </c>
      <c r="B198" s="264"/>
      <c r="C198" s="264"/>
    </row>
    <row r="199" spans="1:3" ht="12.75">
      <c r="A199" s="264">
        <f>'[1]Лист игроков для расписания'!N143</f>
        <v>0</v>
      </c>
      <c r="B199" s="264"/>
      <c r="C199" s="264"/>
    </row>
    <row r="200" spans="1:3" ht="12.75">
      <c r="A200" s="264">
        <f>'[1]Лист игроков для расписания'!N144</f>
        <v>0</v>
      </c>
      <c r="B200" s="264"/>
      <c r="C200" s="264"/>
    </row>
    <row r="201" spans="1:3" ht="12.75">
      <c r="A201" s="264">
        <f>'[1]Лист игроков для расписания'!N145</f>
        <v>0</v>
      </c>
      <c r="B201" s="264"/>
      <c r="C201" s="264"/>
    </row>
    <row r="202" spans="1:3" ht="12.75">
      <c r="A202" s="264">
        <f>'[1]Лист игроков для расписания'!N146</f>
        <v>0</v>
      </c>
      <c r="B202" s="264"/>
      <c r="C202" s="264"/>
    </row>
    <row r="203" spans="1:3" ht="12.75">
      <c r="A203" s="264">
        <f>'[1]Лист игроков для расписания'!N147</f>
        <v>0</v>
      </c>
      <c r="B203" s="264"/>
      <c r="C203" s="264"/>
    </row>
    <row r="204" spans="1:3" ht="12.75">
      <c r="A204" s="264">
        <f>'[1]Лист игроков для расписания'!N148</f>
        <v>0</v>
      </c>
      <c r="B204" s="264"/>
      <c r="C204" s="264"/>
    </row>
    <row r="205" spans="1:3" ht="12.75">
      <c r="A205" s="264">
        <f>'[1]Лист игроков для расписания'!N149</f>
        <v>0</v>
      </c>
      <c r="B205" s="264"/>
      <c r="C205" s="264"/>
    </row>
    <row r="206" spans="1:3" ht="12.75">
      <c r="A206" s="264">
        <f>'[1]Лист игроков для расписания'!N150</f>
        <v>0</v>
      </c>
      <c r="B206" s="264"/>
      <c r="C206" s="264"/>
    </row>
    <row r="207" spans="1:3" ht="12.75">
      <c r="A207" s="264">
        <f>'[1]Лист игроков для расписания'!N151</f>
        <v>0</v>
      </c>
      <c r="B207" s="264"/>
      <c r="C207" s="264"/>
    </row>
    <row r="208" spans="1:3" ht="12.75">
      <c r="A208" s="264">
        <f>'[1]Лист игроков для расписания'!N152</f>
        <v>0</v>
      </c>
      <c r="B208" s="264"/>
      <c r="C208" s="264"/>
    </row>
    <row r="209" spans="1:3" ht="12.75">
      <c r="A209" s="264">
        <f>'[1]Лист игроков для расписания'!N153</f>
        <v>0</v>
      </c>
      <c r="B209" s="264"/>
      <c r="C209" s="264"/>
    </row>
    <row r="210" spans="1:3" ht="12.75">
      <c r="A210" s="264">
        <f>'[1]Лист игроков для расписания'!N154</f>
        <v>0</v>
      </c>
      <c r="B210" s="264"/>
      <c r="C210" s="264"/>
    </row>
    <row r="211" spans="1:3" ht="12.75">
      <c r="A211" s="264">
        <f>'[1]Лист игроков для расписания'!N155</f>
        <v>0</v>
      </c>
      <c r="B211" s="264"/>
      <c r="C211" s="264"/>
    </row>
    <row r="212" spans="1:3" ht="12.75">
      <c r="A212" s="264">
        <f>'[1]Лист игроков для расписания'!N156</f>
        <v>0</v>
      </c>
      <c r="B212" s="264"/>
      <c r="C212" s="264"/>
    </row>
    <row r="213" spans="1:3" ht="12.75">
      <c r="A213" s="264">
        <f>'[1]Лист игроков для расписания'!N157</f>
        <v>0</v>
      </c>
      <c r="B213" s="264"/>
      <c r="C213" s="264"/>
    </row>
    <row r="214" spans="1:3" ht="12.75">
      <c r="A214" s="264">
        <f>'[1]Лист игроков для расписания'!N158</f>
        <v>0</v>
      </c>
      <c r="B214" s="264"/>
      <c r="C214" s="264"/>
    </row>
    <row r="215" spans="1:3" ht="12.75">
      <c r="A215" s="264">
        <f>'[1]Лист игроков для расписания'!N159</f>
        <v>0</v>
      </c>
      <c r="B215" s="264"/>
      <c r="C215" s="264"/>
    </row>
    <row r="216" spans="1:3" ht="12.75">
      <c r="A216" s="264">
        <f>'[1]Лист игроков для расписания'!N160</f>
        <v>0</v>
      </c>
      <c r="B216" s="264"/>
      <c r="C216" s="264"/>
    </row>
    <row r="217" spans="1:3" ht="12.75">
      <c r="A217" s="264">
        <f>'[1]Лист игроков для расписания'!N161</f>
        <v>0</v>
      </c>
      <c r="B217" s="264"/>
      <c r="C217" s="264"/>
    </row>
    <row r="218" spans="1:3" ht="12.75">
      <c r="A218" s="264">
        <f>'[1]Лист игроков для расписания'!N162</f>
        <v>0</v>
      </c>
      <c r="B218" s="264"/>
      <c r="C218" s="264"/>
    </row>
    <row r="219" spans="1:3" ht="12.75">
      <c r="A219" s="264">
        <f>'[1]Лист игроков для расписания'!N163</f>
        <v>0</v>
      </c>
      <c r="B219" s="264"/>
      <c r="C219" s="264"/>
    </row>
    <row r="220" spans="1:3" ht="12.75">
      <c r="A220" s="264">
        <f>'[1]Лист игроков для расписания'!N164</f>
        <v>0</v>
      </c>
      <c r="B220" s="264"/>
      <c r="C220" s="264"/>
    </row>
    <row r="221" spans="1:3" ht="12.75">
      <c r="A221" s="264">
        <f>'[1]Лист игроков для расписания'!N165</f>
        <v>0</v>
      </c>
      <c r="B221" s="264"/>
      <c r="C221" s="264"/>
    </row>
    <row r="222" spans="1:3" ht="12.75">
      <c r="A222" s="264">
        <f>'[1]Лист игроков для расписания'!N166</f>
        <v>0</v>
      </c>
      <c r="B222" s="264"/>
      <c r="C222" s="264"/>
    </row>
    <row r="223" spans="1:3" ht="12.75">
      <c r="A223" s="264">
        <f>'[1]Лист игроков для расписания'!N167</f>
        <v>0</v>
      </c>
      <c r="B223" s="264"/>
      <c r="C223" s="264"/>
    </row>
    <row r="224" spans="1:3" ht="12.75">
      <c r="A224" s="264">
        <f>'[1]Лист игроков для расписания'!N168</f>
        <v>0</v>
      </c>
      <c r="B224" s="264"/>
      <c r="C224" s="264"/>
    </row>
    <row r="225" spans="1:3" ht="12.75">
      <c r="A225" s="264">
        <f>'[1]Лист игроков для расписания'!N169</f>
        <v>0</v>
      </c>
      <c r="B225" s="264"/>
      <c r="C225" s="264"/>
    </row>
    <row r="226" spans="1:3" ht="12.75">
      <c r="A226" s="264">
        <f>'[1]Лист игроков для расписания'!N170</f>
        <v>0</v>
      </c>
      <c r="B226" s="264"/>
      <c r="C226" s="264"/>
    </row>
    <row r="227" spans="1:3" ht="12.75">
      <c r="A227" s="264">
        <f>'[1]Лист игроков для расписания'!N171</f>
        <v>0</v>
      </c>
      <c r="B227" s="264"/>
      <c r="C227" s="264"/>
    </row>
    <row r="228" spans="1:3" ht="12.75">
      <c r="A228" s="264">
        <f>'[1]Лист игроков для расписания'!N172</f>
        <v>0</v>
      </c>
      <c r="B228" s="264"/>
      <c r="C228" s="264"/>
    </row>
    <row r="229" spans="1:3" ht="12.75">
      <c r="A229" s="264">
        <f>'[1]Лист игроков для расписания'!N173</f>
        <v>0</v>
      </c>
      <c r="B229" s="264"/>
      <c r="C229" s="264"/>
    </row>
    <row r="230" spans="1:3" ht="12.75">
      <c r="A230" s="264">
        <f>'[1]Лист игроков для расписания'!N174</f>
        <v>0</v>
      </c>
      <c r="B230" s="264"/>
      <c r="C230" s="264"/>
    </row>
    <row r="231" spans="1:3" ht="12.75">
      <c r="A231" s="264">
        <f>'[1]Лист игроков для расписания'!N175</f>
        <v>0</v>
      </c>
      <c r="B231" s="264"/>
      <c r="C231" s="264"/>
    </row>
    <row r="232" spans="1:3" ht="12.75">
      <c r="A232" s="264">
        <f>'[1]Лист игроков для расписания'!N176</f>
        <v>0</v>
      </c>
      <c r="B232" s="264"/>
      <c r="C232" s="264"/>
    </row>
    <row r="233" spans="1:3" ht="12.75">
      <c r="A233" s="264">
        <f>'[1]Лист игроков для расписания'!N177</f>
        <v>0</v>
      </c>
      <c r="B233" s="264"/>
      <c r="C233" s="264"/>
    </row>
    <row r="234" spans="1:3" ht="12.75">
      <c r="A234" s="264">
        <f>'[1]Лист игроков для расписания'!N178</f>
        <v>0</v>
      </c>
      <c r="B234" s="264"/>
      <c r="C234" s="264"/>
    </row>
    <row r="235" spans="1:3" ht="12.75">
      <c r="A235" s="264">
        <f>'[1]Лист игроков для расписания'!N179</f>
        <v>0</v>
      </c>
      <c r="B235" s="264"/>
      <c r="C235" s="264"/>
    </row>
    <row r="236" spans="1:3" ht="12.75">
      <c r="A236" s="264">
        <f>'[1]Лист игроков для расписания'!N180</f>
        <v>0</v>
      </c>
      <c r="B236" s="264"/>
      <c r="C236" s="264"/>
    </row>
    <row r="237" spans="1:3" ht="12.75">
      <c r="A237" s="264">
        <f>'[1]Лист игроков для расписания'!N181</f>
        <v>0</v>
      </c>
      <c r="B237" s="264"/>
      <c r="C237" s="264"/>
    </row>
    <row r="238" spans="1:3" ht="12.75">
      <c r="A238" s="264">
        <f>'[1]Лист игроков для расписания'!N182</f>
        <v>0</v>
      </c>
      <c r="B238" s="264"/>
      <c r="C238" s="264"/>
    </row>
    <row r="239" spans="1:3" ht="12.75">
      <c r="A239" s="264">
        <f>'[1]Лист игроков для расписания'!N183</f>
        <v>0</v>
      </c>
      <c r="B239" s="264"/>
      <c r="C239" s="264"/>
    </row>
    <row r="240" spans="1:3" ht="12.75">
      <c r="A240" s="264">
        <f>'[1]Лист игроков для расписания'!N184</f>
        <v>0</v>
      </c>
      <c r="B240" s="264"/>
      <c r="C240" s="264"/>
    </row>
    <row r="241" spans="1:3" ht="12.75">
      <c r="A241" s="264">
        <f>'[1]Лист игроков для расписания'!N185</f>
        <v>0</v>
      </c>
      <c r="B241" s="264"/>
      <c r="C241" s="264"/>
    </row>
    <row r="242" spans="1:3" ht="12.75">
      <c r="A242" s="264">
        <f>'[1]Лист игроков для расписания'!N186</f>
        <v>0</v>
      </c>
      <c r="B242" s="264"/>
      <c r="C242" s="264"/>
    </row>
    <row r="243" spans="1:3" ht="12.75">
      <c r="A243" s="264">
        <f>'[1]Лист игроков для расписания'!N187</f>
        <v>0</v>
      </c>
      <c r="B243" s="264"/>
      <c r="C243" s="264"/>
    </row>
    <row r="244" spans="1:3" ht="12.75">
      <c r="A244" s="264">
        <f>'[1]Лист игроков для расписания'!N188</f>
        <v>0</v>
      </c>
      <c r="B244" s="264"/>
      <c r="C244" s="264"/>
    </row>
    <row r="245" spans="1:3" ht="12.75">
      <c r="A245" s="264">
        <f>'[1]Лист игроков для расписания'!N189</f>
        <v>0</v>
      </c>
      <c r="B245" s="264"/>
      <c r="C245" s="264"/>
    </row>
    <row r="246" spans="1:3" ht="12.75">
      <c r="A246" s="264">
        <f>'[1]Лист игроков для расписания'!N190</f>
        <v>0</v>
      </c>
      <c r="B246" s="264"/>
      <c r="C246" s="264"/>
    </row>
    <row r="247" spans="1:3" ht="12.75">
      <c r="A247" s="264">
        <f>'[1]Лист игроков для расписания'!N191</f>
        <v>0</v>
      </c>
      <c r="B247" s="264"/>
      <c r="C247" s="264"/>
    </row>
    <row r="248" spans="1:3" ht="12.75">
      <c r="A248" s="264">
        <f>'[1]Лист игроков для расписания'!N192</f>
        <v>0</v>
      </c>
      <c r="B248" s="264"/>
      <c r="C248" s="264"/>
    </row>
    <row r="249" spans="1:3" ht="12.75">
      <c r="A249" s="264">
        <f>'[1]Лист игроков для расписания'!N193</f>
        <v>0</v>
      </c>
      <c r="B249" s="264"/>
      <c r="C249" s="264"/>
    </row>
    <row r="250" spans="1:3" ht="12.75">
      <c r="A250" s="264">
        <f>'[1]Лист игроков для расписания'!N194</f>
        <v>0</v>
      </c>
      <c r="B250" s="264"/>
      <c r="C250" s="264"/>
    </row>
    <row r="251" spans="1:3" ht="12.75">
      <c r="A251" s="264">
        <f>'[1]Лист игроков для расписания'!N195</f>
        <v>0</v>
      </c>
      <c r="B251" s="264"/>
      <c r="C251" s="264"/>
    </row>
    <row r="252" spans="1:3" ht="12.75">
      <c r="A252" s="264">
        <f>'[1]Лист игроков для расписания'!N196</f>
        <v>0</v>
      </c>
      <c r="B252" s="264"/>
      <c r="C252" s="264"/>
    </row>
    <row r="253" spans="1:3" ht="12.75">
      <c r="A253" s="264">
        <f>'[1]Лист игроков для расписания'!N197</f>
        <v>0</v>
      </c>
      <c r="B253" s="264"/>
      <c r="C253" s="264"/>
    </row>
    <row r="254" spans="1:3" ht="12.75">
      <c r="A254" s="264">
        <f>'[1]Лист игроков для расписания'!N198</f>
        <v>0</v>
      </c>
      <c r="B254" s="264"/>
      <c r="C254" s="264"/>
    </row>
    <row r="255" spans="1:3" ht="12.75">
      <c r="A255" s="264">
        <f>'[1]Лист игроков для расписания'!N199</f>
        <v>0</v>
      </c>
      <c r="B255" s="264"/>
      <c r="C255" s="264"/>
    </row>
    <row r="256" spans="1:3" ht="12.75">
      <c r="A256" s="264">
        <f>'[1]Лист игроков для расписания'!N200</f>
        <v>0</v>
      </c>
      <c r="B256" s="264"/>
      <c r="C256" s="264"/>
    </row>
    <row r="257" spans="1:3" ht="12.75">
      <c r="A257" s="264">
        <f>'[1]Лист игроков для расписания'!N201</f>
        <v>0</v>
      </c>
      <c r="B257" s="264"/>
      <c r="C257" s="264"/>
    </row>
    <row r="258" spans="1:3" ht="12.75">
      <c r="A258" s="264">
        <f>'[1]Лист игроков для расписания'!N202</f>
        <v>0</v>
      </c>
      <c r="B258" s="264"/>
      <c r="C258" s="264"/>
    </row>
    <row r="259" spans="1:3" ht="12.75">
      <c r="A259" s="264">
        <f>'[1]Лист игроков для расписания'!N203</f>
        <v>0</v>
      </c>
      <c r="B259" s="264"/>
      <c r="C259" s="264"/>
    </row>
    <row r="260" spans="1:3" ht="12.75">
      <c r="A260" s="264">
        <f>'[1]Лист игроков для расписания'!N204</f>
        <v>0</v>
      </c>
      <c r="B260" s="264"/>
      <c r="C260" s="264"/>
    </row>
    <row r="261" spans="1:3" ht="12.75">
      <c r="A261" s="264">
        <f>'[1]Лист игроков для расписания'!N205</f>
        <v>0</v>
      </c>
      <c r="B261" s="264"/>
      <c r="C261" s="264"/>
    </row>
    <row r="262" spans="1:3" ht="12.75">
      <c r="A262" s="264">
        <f>'[1]Лист игроков для расписания'!N206</f>
        <v>0</v>
      </c>
      <c r="B262" s="264"/>
      <c r="C262" s="264"/>
    </row>
    <row r="263" spans="1:3" ht="12.75">
      <c r="A263" s="264">
        <f>'[1]Лист игроков для расписания'!N207</f>
        <v>0</v>
      </c>
      <c r="B263" s="264"/>
      <c r="C263" s="264"/>
    </row>
    <row r="264" spans="1:3" ht="12.75">
      <c r="A264" s="264">
        <f>'[1]Лист игроков для расписания'!N208</f>
        <v>0</v>
      </c>
      <c r="B264" s="264"/>
      <c r="C264" s="264"/>
    </row>
    <row r="265" spans="1:3" ht="12.75">
      <c r="A265" s="264">
        <f>'[1]Лист игроков для расписания'!N209</f>
        <v>0</v>
      </c>
      <c r="B265" s="264"/>
      <c r="C265" s="264"/>
    </row>
    <row r="266" spans="1:3" ht="12.75">
      <c r="A266" s="264">
        <f>'[1]Лист игроков для расписания'!N210</f>
        <v>0</v>
      </c>
      <c r="B266" s="264"/>
      <c r="C266" s="264"/>
    </row>
    <row r="267" spans="1:3" ht="12.75">
      <c r="A267" s="264">
        <f>'[1]Лист игроков для расписания'!N211</f>
        <v>0</v>
      </c>
      <c r="B267" s="264"/>
      <c r="C267" s="264"/>
    </row>
    <row r="268" spans="1:3" ht="12.75">
      <c r="A268" s="264">
        <f>'[1]Лист игроков для расписания'!N212</f>
        <v>0</v>
      </c>
      <c r="B268" s="264"/>
      <c r="C268" s="264"/>
    </row>
    <row r="269" spans="1:3" ht="12.75">
      <c r="A269" s="264">
        <f>'[1]Лист игроков для расписания'!N213</f>
        <v>0</v>
      </c>
      <c r="B269" s="264"/>
      <c r="C269" s="264"/>
    </row>
    <row r="270" spans="1:3" ht="12.75">
      <c r="A270" s="264">
        <f>'[1]Лист игроков для расписания'!N214</f>
        <v>0</v>
      </c>
      <c r="B270" s="264"/>
      <c r="C270" s="264"/>
    </row>
    <row r="271" spans="1:3" ht="12.75">
      <c r="A271" s="264">
        <f>'[1]Лист игроков для расписания'!N215</f>
        <v>0</v>
      </c>
      <c r="B271" s="264"/>
      <c r="C271" s="264"/>
    </row>
    <row r="272" spans="1:3" ht="12.75">
      <c r="A272" s="264">
        <f>'[1]Лист игроков для расписания'!N216</f>
        <v>0</v>
      </c>
      <c r="B272" s="264"/>
      <c r="C272" s="264"/>
    </row>
    <row r="273" spans="1:3" ht="12.75">
      <c r="A273" s="264">
        <f>'[1]Лист игроков для расписания'!N217</f>
        <v>0</v>
      </c>
      <c r="B273" s="264"/>
      <c r="C273" s="264"/>
    </row>
    <row r="274" spans="1:3" ht="12.75">
      <c r="A274" s="264">
        <f>'[1]Лист игроков для расписания'!N218</f>
        <v>0</v>
      </c>
      <c r="B274" s="264"/>
      <c r="C274" s="264"/>
    </row>
    <row r="275" spans="1:3" ht="12.75">
      <c r="A275" s="264">
        <f>'[1]Лист игроков для расписания'!N219</f>
        <v>0</v>
      </c>
      <c r="B275" s="264"/>
      <c r="C275" s="264"/>
    </row>
    <row r="276" spans="1:3" ht="12.75">
      <c r="A276" s="264">
        <f>'[1]Лист игроков для расписания'!N220</f>
        <v>0</v>
      </c>
      <c r="B276" s="264"/>
      <c r="C276" s="264"/>
    </row>
    <row r="277" spans="1:3" ht="12.75">
      <c r="A277" s="264">
        <f>'[1]Лист игроков для расписания'!N221</f>
        <v>0</v>
      </c>
      <c r="B277" s="264"/>
      <c r="C277" s="264"/>
    </row>
    <row r="278" spans="1:3" ht="12.75">
      <c r="A278" s="264">
        <f>'[1]Лист игроков для расписания'!N222</f>
        <v>0</v>
      </c>
      <c r="B278" s="264"/>
      <c r="C278" s="264"/>
    </row>
    <row r="279" spans="1:3" ht="12.75">
      <c r="A279" s="264">
        <f>'[1]Лист игроков для расписания'!N223</f>
        <v>0</v>
      </c>
      <c r="B279" s="264"/>
      <c r="C279" s="264"/>
    </row>
    <row r="280" spans="1:3" ht="12.75">
      <c r="A280" s="264">
        <f>'[1]Лист игроков для расписания'!N224</f>
        <v>0</v>
      </c>
      <c r="B280" s="264"/>
      <c r="C280" s="264"/>
    </row>
    <row r="281" spans="1:3" ht="12.75">
      <c r="A281" s="264">
        <f>'[1]Лист игроков для расписания'!N225</f>
        <v>0</v>
      </c>
      <c r="B281" s="264"/>
      <c r="C281" s="264"/>
    </row>
    <row r="282" spans="1:3" ht="12.75">
      <c r="A282" s="264">
        <f>'[1]Лист игроков для расписания'!N226</f>
        <v>0</v>
      </c>
      <c r="B282" s="264"/>
      <c r="C282" s="264"/>
    </row>
    <row r="283" spans="1:3" ht="12.75">
      <c r="A283" s="264">
        <f>'[1]Лист игроков для расписания'!N227</f>
        <v>0</v>
      </c>
      <c r="B283" s="264"/>
      <c r="C283" s="264"/>
    </row>
    <row r="284" spans="1:3" ht="12.75">
      <c r="A284" s="264">
        <f>'[1]Лист игроков для расписания'!N228</f>
        <v>0</v>
      </c>
      <c r="B284" s="264"/>
      <c r="C284" s="264"/>
    </row>
    <row r="285" spans="1:3" ht="12.75">
      <c r="A285" s="264">
        <f>'[1]Лист игроков для расписания'!N229</f>
        <v>0</v>
      </c>
      <c r="B285" s="264"/>
      <c r="C285" s="264"/>
    </row>
    <row r="286" spans="1:3" ht="12.75">
      <c r="A286" s="264">
        <f>'[1]Лист игроков для расписания'!N230</f>
        <v>0</v>
      </c>
      <c r="B286" s="264"/>
      <c r="C286" s="264"/>
    </row>
    <row r="287" spans="1:3" ht="12.75">
      <c r="A287" s="264">
        <f>'[1]Лист игроков для расписания'!N231</f>
        <v>0</v>
      </c>
      <c r="B287" s="264"/>
      <c r="C287" s="264"/>
    </row>
    <row r="288" spans="1:3" ht="12.75">
      <c r="A288" s="264">
        <f>'[1]Лист игроков для расписания'!N232</f>
        <v>0</v>
      </c>
      <c r="B288" s="264"/>
      <c r="C288" s="264"/>
    </row>
    <row r="289" spans="1:3" ht="12.75">
      <c r="A289" s="264">
        <f>'[1]Лист игроков для расписания'!N233</f>
        <v>0</v>
      </c>
      <c r="B289" s="264"/>
      <c r="C289" s="264"/>
    </row>
    <row r="290" spans="1:3" ht="12.75">
      <c r="A290" s="264">
        <f>'[1]Лист игроков для расписания'!N234</f>
        <v>0</v>
      </c>
      <c r="B290" s="264"/>
      <c r="C290" s="264"/>
    </row>
    <row r="291" spans="1:3" ht="12.75">
      <c r="A291" s="264">
        <f>'[1]Лист игроков для расписания'!N235</f>
        <v>0</v>
      </c>
      <c r="B291" s="264"/>
      <c r="C291" s="264"/>
    </row>
    <row r="292" spans="1:3" ht="12.75">
      <c r="A292" s="264">
        <f>'[1]Лист игроков для расписания'!N236</f>
        <v>0</v>
      </c>
      <c r="B292" s="264"/>
      <c r="C292" s="264"/>
    </row>
    <row r="293" spans="1:3" ht="12.75">
      <c r="A293" s="264">
        <f>'[1]Лист игроков для расписания'!N237</f>
        <v>0</v>
      </c>
      <c r="B293" s="264"/>
      <c r="C293" s="264"/>
    </row>
    <row r="294" spans="1:3" ht="12.75">
      <c r="A294" s="264">
        <f>'[1]Лист игроков для расписания'!N238</f>
        <v>0</v>
      </c>
      <c r="B294" s="264"/>
      <c r="C294" s="264"/>
    </row>
    <row r="295" spans="1:3" ht="12.75">
      <c r="A295" s="264">
        <f>'[1]Лист игроков для расписания'!N239</f>
        <v>0</v>
      </c>
      <c r="B295" s="264"/>
      <c r="C295" s="264"/>
    </row>
    <row r="296" spans="1:3" ht="12.75">
      <c r="A296" s="264">
        <f>'[1]Лист игроков для расписания'!N240</f>
        <v>0</v>
      </c>
      <c r="B296" s="264"/>
      <c r="C296" s="264"/>
    </row>
    <row r="297" spans="1:3" ht="12.75">
      <c r="A297" s="264">
        <f>'[1]Лист игроков для расписания'!N241</f>
        <v>0</v>
      </c>
      <c r="B297" s="264"/>
      <c r="C297" s="264"/>
    </row>
    <row r="298" spans="1:3" ht="12.75">
      <c r="A298" s="264">
        <f>'[1]Лист игроков для расписания'!N242</f>
        <v>0</v>
      </c>
      <c r="B298" s="264"/>
      <c r="C298" s="264"/>
    </row>
    <row r="299" spans="1:3" ht="12.75">
      <c r="A299" s="264">
        <f>'[1]Лист игроков для расписания'!N243</f>
        <v>0</v>
      </c>
      <c r="B299" s="264"/>
      <c r="C299" s="264"/>
    </row>
    <row r="300" spans="1:3" ht="12.75">
      <c r="A300" s="264">
        <f>'[1]Лист игроков для расписания'!N244</f>
        <v>0</v>
      </c>
      <c r="B300" s="264"/>
      <c r="C300" s="264"/>
    </row>
    <row r="301" spans="1:3" ht="12.75">
      <c r="A301" s="264">
        <f>'[1]Лист игроков для расписания'!N245</f>
        <v>0</v>
      </c>
      <c r="B301" s="264"/>
      <c r="C301" s="264"/>
    </row>
    <row r="302" spans="1:3" ht="12.75">
      <c r="A302" s="264">
        <f>'[1]Лист игроков для расписания'!N246</f>
        <v>0</v>
      </c>
      <c r="B302" s="264"/>
      <c r="C302" s="264"/>
    </row>
    <row r="303" spans="1:3" ht="12.75">
      <c r="A303" s="264">
        <f>'[1]Лист игроков для расписания'!N247</f>
        <v>0</v>
      </c>
      <c r="B303" s="264"/>
      <c r="C303" s="264"/>
    </row>
    <row r="304" spans="1:3" ht="12.75">
      <c r="A304" s="264">
        <f>'[1]Лист игроков для расписания'!N248</f>
        <v>0</v>
      </c>
      <c r="B304" s="264"/>
      <c r="C304" s="264"/>
    </row>
    <row r="305" spans="1:3" ht="12.75">
      <c r="A305" s="264">
        <f>'[1]Лист игроков для расписания'!N249</f>
        <v>0</v>
      </c>
      <c r="B305" s="264"/>
      <c r="C305" s="264"/>
    </row>
    <row r="306" spans="1:3" ht="12.75">
      <c r="A306" s="264">
        <f>'[1]Лист игроков для расписания'!N250</f>
        <v>0</v>
      </c>
      <c r="B306" s="264"/>
      <c r="C306" s="264"/>
    </row>
    <row r="307" spans="1:3" ht="12.75">
      <c r="A307" s="264">
        <f>'[1]Лист игроков для расписания'!N251</f>
        <v>0</v>
      </c>
      <c r="B307" s="264"/>
      <c r="C307" s="264"/>
    </row>
    <row r="308" spans="1:3" ht="12.75">
      <c r="A308" s="264">
        <f>'[1]Лист игроков для расписания'!N252</f>
        <v>0</v>
      </c>
      <c r="B308" s="264"/>
      <c r="C308" s="264"/>
    </row>
    <row r="309" spans="1:3" ht="12.75">
      <c r="A309" s="264">
        <f>'[1]Лист игроков для расписания'!N253</f>
        <v>0</v>
      </c>
      <c r="B309" s="264"/>
      <c r="C309" s="264"/>
    </row>
    <row r="310" spans="1:3" ht="12.75">
      <c r="A310" s="264">
        <f>'[1]Лист игроков для расписания'!N254</f>
        <v>0</v>
      </c>
      <c r="B310" s="264"/>
      <c r="C310" s="264"/>
    </row>
    <row r="311" spans="1:3" ht="12.75">
      <c r="A311" s="264">
        <f>'[1]Лист игроков для расписания'!N255</f>
        <v>0</v>
      </c>
      <c r="B311" s="264"/>
      <c r="C311" s="264"/>
    </row>
    <row r="312" spans="1:3" ht="12.75">
      <c r="A312" s="264">
        <f>'[1]Лист игроков для расписания'!N256</f>
        <v>0</v>
      </c>
      <c r="B312" s="264"/>
      <c r="C312" s="264"/>
    </row>
    <row r="313" spans="1:3" ht="12.75">
      <c r="A313" s="264">
        <f>'[1]Лист игроков для расписания'!N257</f>
        <v>0</v>
      </c>
      <c r="B313" s="264"/>
      <c r="C313" s="264"/>
    </row>
    <row r="314" spans="1:3" ht="12.75">
      <c r="A314" s="264">
        <f>'[1]Лист игроков для расписания'!N258</f>
        <v>0</v>
      </c>
      <c r="B314" s="264"/>
      <c r="C314" s="264"/>
    </row>
    <row r="315" spans="1:3" ht="12.75">
      <c r="A315" s="264">
        <f>'[1]Лист игроков для расписания'!N259</f>
        <v>0</v>
      </c>
      <c r="B315" s="264"/>
      <c r="C315" s="264"/>
    </row>
    <row r="316" spans="1:3" ht="12.75">
      <c r="A316" s="264">
        <f>'[1]Лист игроков для расписания'!N260</f>
        <v>0</v>
      </c>
      <c r="B316" s="264"/>
      <c r="C316" s="264"/>
    </row>
    <row r="317" spans="1:3" ht="12.75">
      <c r="A317" s="264">
        <f>'[1]Лист игроков для расписания'!N261</f>
        <v>0</v>
      </c>
      <c r="B317" s="264"/>
      <c r="C317" s="264"/>
    </row>
    <row r="318" spans="1:3" ht="12.75">
      <c r="A318" s="264">
        <f>'[1]Лист игроков для расписания'!N262</f>
        <v>0</v>
      </c>
      <c r="B318" s="264"/>
      <c r="C318" s="264"/>
    </row>
    <row r="319" spans="1:3" ht="12.75">
      <c r="A319" s="264">
        <f>'[1]Лист игроков для расписания'!N263</f>
        <v>0</v>
      </c>
      <c r="B319" s="264"/>
      <c r="C319" s="264"/>
    </row>
    <row r="320" spans="1:3" ht="12.75">
      <c r="A320" s="264">
        <f>'[1]Лист игроков для расписания'!N264</f>
        <v>0</v>
      </c>
      <c r="B320" s="264"/>
      <c r="C320" s="264"/>
    </row>
    <row r="321" spans="1:3" ht="12.75">
      <c r="A321" s="264">
        <f>'[1]Лист игроков для расписания'!N265</f>
        <v>0</v>
      </c>
      <c r="B321" s="264"/>
      <c r="C321" s="264"/>
    </row>
    <row r="322" spans="1:3" ht="12.75">
      <c r="A322" s="264">
        <f>'[1]Лист игроков для расписания'!N266</f>
        <v>0</v>
      </c>
      <c r="B322" s="264"/>
      <c r="C322" s="264"/>
    </row>
    <row r="323" spans="1:3" ht="12.75">
      <c r="A323" s="264">
        <f>'[1]Лист игроков для расписания'!N267</f>
        <v>0</v>
      </c>
      <c r="B323" s="264"/>
      <c r="C323" s="264"/>
    </row>
    <row r="324" spans="1:3" ht="12.75">
      <c r="A324" s="264">
        <f>'[1]Лист игроков для расписания'!N268</f>
        <v>0</v>
      </c>
      <c r="B324" s="264"/>
      <c r="C324" s="264"/>
    </row>
    <row r="325" spans="1:3" ht="12.75">
      <c r="A325" s="264">
        <f>'[1]Лист игроков для расписания'!N269</f>
        <v>0</v>
      </c>
      <c r="B325" s="264"/>
      <c r="C325" s="264"/>
    </row>
    <row r="326" spans="1:3" ht="12.75">
      <c r="A326" s="264">
        <f>'[1]Лист игроков для расписания'!N270</f>
        <v>0</v>
      </c>
      <c r="B326" s="264"/>
      <c r="C326" s="264"/>
    </row>
    <row r="327" spans="1:3" ht="12.75">
      <c r="A327" s="264">
        <f>'[1]Лист игроков для расписания'!N271</f>
        <v>0</v>
      </c>
      <c r="B327" s="264"/>
      <c r="C327" s="264"/>
    </row>
    <row r="328" spans="1:3" ht="12.75">
      <c r="A328" s="264">
        <f>'[1]Лист игроков для расписания'!N272</f>
        <v>0</v>
      </c>
      <c r="B328" s="264"/>
      <c r="C328" s="264"/>
    </row>
    <row r="329" spans="1:3" ht="12.75">
      <c r="A329" s="264">
        <f>'[1]Лист игроков для расписания'!N273</f>
        <v>0</v>
      </c>
      <c r="B329" s="264"/>
      <c r="C329" s="264"/>
    </row>
    <row r="330" spans="1:3" ht="12.75">
      <c r="A330" s="264">
        <f>'[1]Лист игроков для расписания'!N274</f>
        <v>0</v>
      </c>
      <c r="B330" s="264"/>
      <c r="C330" s="264"/>
    </row>
    <row r="331" spans="1:3" ht="12.75">
      <c r="A331" s="264">
        <f>'[1]Лист игроков для расписания'!N275</f>
        <v>0</v>
      </c>
      <c r="B331" s="264"/>
      <c r="C331" s="264"/>
    </row>
    <row r="332" spans="1:3" ht="12.75">
      <c r="A332" s="264">
        <f>'[1]Лист игроков для расписания'!N276</f>
        <v>0</v>
      </c>
      <c r="B332" s="264"/>
      <c r="C332" s="264"/>
    </row>
    <row r="333" spans="1:3" ht="12.75">
      <c r="A333" s="264">
        <f>'[1]Лист игроков для расписания'!N277</f>
        <v>0</v>
      </c>
      <c r="B333" s="264"/>
      <c r="C333" s="264"/>
    </row>
    <row r="334" spans="1:3" ht="12.75">
      <c r="A334" s="264">
        <f>'[1]Лист игроков для расписания'!N278</f>
        <v>0</v>
      </c>
      <c r="B334" s="264"/>
      <c r="C334" s="264"/>
    </row>
    <row r="335" spans="1:3" ht="12.75">
      <c r="A335" s="264">
        <f>'[1]Лист игроков для расписания'!N279</f>
        <v>0</v>
      </c>
      <c r="B335" s="264"/>
      <c r="C335" s="264"/>
    </row>
    <row r="336" spans="1:3" ht="12.75">
      <c r="A336" s="264">
        <f>'[1]Лист игроков для расписания'!N280</f>
        <v>0</v>
      </c>
      <c r="B336" s="264"/>
      <c r="C336" s="264"/>
    </row>
    <row r="337" spans="1:3" ht="12.75">
      <c r="A337" s="264">
        <f>'[1]Лист игроков для расписания'!N281</f>
        <v>0</v>
      </c>
      <c r="B337" s="264"/>
      <c r="C337" s="264"/>
    </row>
    <row r="338" spans="1:3" ht="12.75">
      <c r="A338" s="264">
        <f>'[1]Лист игроков для расписания'!N282</f>
        <v>0</v>
      </c>
      <c r="B338" s="264"/>
      <c r="C338" s="264"/>
    </row>
    <row r="339" spans="1:3" ht="12.75">
      <c r="A339" s="264">
        <f>'[1]Лист игроков для расписания'!N283</f>
        <v>0</v>
      </c>
      <c r="B339" s="264"/>
      <c r="C339" s="264"/>
    </row>
    <row r="340" spans="1:3" ht="12.75">
      <c r="A340" s="264">
        <f>'[1]Лист игроков для расписания'!N284</f>
        <v>0</v>
      </c>
      <c r="B340" s="264"/>
      <c r="C340" s="264"/>
    </row>
    <row r="341" spans="1:3" ht="12.75">
      <c r="A341" s="264">
        <f>'[1]Лист игроков для расписания'!N285</f>
        <v>0</v>
      </c>
      <c r="B341" s="264"/>
      <c r="C341" s="264"/>
    </row>
    <row r="342" spans="1:3" ht="12.75">
      <c r="A342" s="264">
        <f>'[1]Лист игроков для расписания'!N286</f>
        <v>0</v>
      </c>
      <c r="B342" s="264"/>
      <c r="C342" s="264"/>
    </row>
    <row r="343" spans="1:3" ht="12.75">
      <c r="A343" s="264">
        <f>'[1]Лист игроков для расписания'!N287</f>
        <v>0</v>
      </c>
      <c r="B343" s="264"/>
      <c r="C343" s="264"/>
    </row>
    <row r="344" spans="1:3" ht="12.75">
      <c r="A344" s="264">
        <f>'[1]Лист игроков для расписания'!N288</f>
        <v>0</v>
      </c>
      <c r="B344" s="264"/>
      <c r="C344" s="264"/>
    </row>
    <row r="345" spans="1:3" ht="12.75">
      <c r="A345" s="264">
        <f>'[1]Лист игроков для расписания'!N289</f>
        <v>0</v>
      </c>
      <c r="B345" s="264"/>
      <c r="C345" s="264"/>
    </row>
    <row r="346" spans="1:3" ht="12.75">
      <c r="A346" s="264">
        <f>'[1]Лист игроков для расписания'!N290</f>
        <v>0</v>
      </c>
      <c r="B346" s="264"/>
      <c r="C346" s="264"/>
    </row>
    <row r="347" spans="1:3" ht="12.75">
      <c r="A347" s="264">
        <f>'[1]Лист игроков для расписания'!N291</f>
        <v>0</v>
      </c>
      <c r="B347" s="264"/>
      <c r="C347" s="264"/>
    </row>
    <row r="348" spans="1:3" ht="12.75">
      <c r="A348" s="264">
        <f>'[1]Лист игроков для расписания'!N292</f>
        <v>0</v>
      </c>
      <c r="B348" s="264"/>
      <c r="C348" s="264"/>
    </row>
    <row r="349" spans="1:3" ht="12.75">
      <c r="A349" s="264">
        <f>'[1]Лист игроков для расписания'!N293</f>
        <v>0</v>
      </c>
      <c r="B349" s="264"/>
      <c r="C349" s="264"/>
    </row>
    <row r="350" spans="1:3" ht="12.75">
      <c r="A350" s="264">
        <f>'[1]Лист игроков для расписания'!N294</f>
        <v>0</v>
      </c>
      <c r="B350" s="264"/>
      <c r="C350" s="264"/>
    </row>
    <row r="351" spans="1:3" ht="12.75">
      <c r="A351" s="264">
        <f>'[1]Лист игроков для расписания'!N295</f>
        <v>0</v>
      </c>
      <c r="B351" s="264"/>
      <c r="C351" s="264"/>
    </row>
    <row r="352" spans="1:3" ht="12.75">
      <c r="A352" s="264">
        <f>'[1]Лист игроков для расписания'!N296</f>
        <v>0</v>
      </c>
      <c r="B352" s="264"/>
      <c r="C352" s="264"/>
    </row>
    <row r="353" spans="1:3" ht="12.75">
      <c r="A353" s="264">
        <f>'[1]Лист игроков для расписания'!N297</f>
        <v>0</v>
      </c>
      <c r="B353" s="264"/>
      <c r="C353" s="264"/>
    </row>
    <row r="354" spans="1:3" ht="12.75">
      <c r="A354" s="264">
        <f>'[1]Лист игроков для расписания'!N298</f>
        <v>0</v>
      </c>
      <c r="B354" s="264"/>
      <c r="C354" s="264"/>
    </row>
    <row r="355" spans="1:3" ht="12.75">
      <c r="A355" s="264">
        <f>'[1]Лист игроков для расписания'!N299</f>
        <v>0</v>
      </c>
      <c r="B355" s="264"/>
      <c r="C355" s="264"/>
    </row>
    <row r="356" spans="1:3" ht="12.75">
      <c r="A356" s="264">
        <f>'[1]Лист игроков для расписания'!N300</f>
        <v>0</v>
      </c>
      <c r="B356" s="264"/>
      <c r="C356" s="264"/>
    </row>
    <row r="357" spans="1:3" ht="12.75">
      <c r="A357" s="264">
        <f>'[1]Лист игроков для расписания'!N301</f>
        <v>0</v>
      </c>
      <c r="B357" s="264"/>
      <c r="C357" s="264"/>
    </row>
    <row r="358" spans="1:3" ht="12.75">
      <c r="A358" s="264">
        <f>'[1]Лист игроков для расписания'!N302</f>
        <v>0</v>
      </c>
      <c r="B358" s="264"/>
      <c r="C358" s="264"/>
    </row>
    <row r="359" spans="1:3" ht="12.75">
      <c r="A359" s="264">
        <f>'[1]Лист игроков для расписания'!N303</f>
        <v>0</v>
      </c>
      <c r="B359" s="264"/>
      <c r="C359" s="264"/>
    </row>
    <row r="360" spans="1:3" ht="12.75">
      <c r="A360" s="264">
        <f>'[1]Лист игроков для расписания'!N304</f>
        <v>0</v>
      </c>
      <c r="B360" s="264"/>
      <c r="C360" s="264"/>
    </row>
    <row r="361" spans="1:3" ht="12.75">
      <c r="A361" s="264">
        <f>'[1]Лист игроков для расписания'!N305</f>
        <v>0</v>
      </c>
      <c r="B361" s="264"/>
      <c r="C361" s="264"/>
    </row>
    <row r="362" spans="1:3" ht="12.75">
      <c r="A362" s="264">
        <f>'[1]Лист игроков для расписания'!N306</f>
        <v>0</v>
      </c>
      <c r="B362" s="264"/>
      <c r="C362" s="264"/>
    </row>
    <row r="363" spans="1:3" ht="12.75">
      <c r="A363" s="264">
        <f>'[1]Лист игроков для расписания'!N307</f>
        <v>0</v>
      </c>
      <c r="B363" s="264"/>
      <c r="C363" s="264"/>
    </row>
    <row r="364" spans="1:3" ht="12.75">
      <c r="A364" s="264">
        <f>'[1]Лист игроков для расписания'!N308</f>
        <v>0</v>
      </c>
      <c r="B364" s="264"/>
      <c r="C364" s="264"/>
    </row>
    <row r="365" spans="1:3" ht="12.75">
      <c r="A365" s="264">
        <f>'[1]Лист игроков для расписания'!N309</f>
        <v>0</v>
      </c>
      <c r="B365" s="264"/>
      <c r="C365" s="264"/>
    </row>
    <row r="366" spans="1:3" ht="12.75">
      <c r="A366" s="264">
        <f>'[1]Лист игроков для расписания'!N310</f>
        <v>0</v>
      </c>
      <c r="B366" s="264"/>
      <c r="C366" s="264"/>
    </row>
    <row r="367" spans="1:3" ht="12.75">
      <c r="A367" s="264">
        <f>'[1]Лист игроков для расписания'!N311</f>
        <v>0</v>
      </c>
      <c r="B367" s="264"/>
      <c r="C367" s="264"/>
    </row>
    <row r="368" spans="1:3" ht="12.75">
      <c r="A368" s="264">
        <f>'[1]Лист игроков для расписания'!N312</f>
        <v>0</v>
      </c>
      <c r="B368" s="264"/>
      <c r="C368" s="264"/>
    </row>
    <row r="369" spans="1:3" ht="12.75">
      <c r="A369" s="264">
        <f>'[1]Лист игроков для расписания'!N313</f>
        <v>0</v>
      </c>
      <c r="B369" s="264"/>
      <c r="C369" s="264"/>
    </row>
    <row r="370" spans="1:3" ht="12.75">
      <c r="A370" s="264">
        <f>'[1]Лист игроков для расписания'!N314</f>
        <v>0</v>
      </c>
      <c r="B370" s="264"/>
      <c r="C370" s="264"/>
    </row>
    <row r="371" spans="1:3" ht="12.75">
      <c r="A371" s="264">
        <f>'[1]Лист игроков для расписания'!N315</f>
        <v>0</v>
      </c>
      <c r="B371" s="264"/>
      <c r="C371" s="264"/>
    </row>
    <row r="372" spans="1:3" ht="12.75">
      <c r="A372" s="264">
        <f>'[1]Лист игроков для расписания'!N316</f>
        <v>0</v>
      </c>
      <c r="B372" s="264"/>
      <c r="C372" s="264"/>
    </row>
    <row r="373" spans="1:3" ht="12.75">
      <c r="A373" s="264">
        <f>'[1]Лист игроков для расписания'!N317</f>
        <v>0</v>
      </c>
      <c r="B373" s="264"/>
      <c r="C373" s="264"/>
    </row>
    <row r="374" spans="1:3" ht="12.75">
      <c r="A374" s="264">
        <f>'[1]Лист игроков для расписания'!N318</f>
        <v>0</v>
      </c>
      <c r="B374" s="264"/>
      <c r="C374" s="264"/>
    </row>
    <row r="375" spans="1:3" ht="12.75">
      <c r="A375" s="264">
        <f>'[1]Лист игроков для расписания'!N319</f>
        <v>0</v>
      </c>
      <c r="B375" s="264"/>
      <c r="C375" s="264"/>
    </row>
    <row r="376" spans="1:3" ht="12.75">
      <c r="A376" s="264">
        <f>'[1]Лист игроков для расписания'!N320</f>
        <v>0</v>
      </c>
      <c r="B376" s="264"/>
      <c r="C376" s="264"/>
    </row>
    <row r="377" spans="1:3" ht="12.75">
      <c r="A377" s="264">
        <f>'[1]Лист игроков для расписания'!N321</f>
        <v>0</v>
      </c>
      <c r="B377" s="264"/>
      <c r="C377" s="264"/>
    </row>
    <row r="378" spans="1:3" ht="12.75">
      <c r="A378" s="264">
        <f>'[1]Лист игроков для расписания'!N322</f>
        <v>0</v>
      </c>
      <c r="B378" s="264"/>
      <c r="C378" s="264"/>
    </row>
    <row r="379" spans="1:3" ht="12.75">
      <c r="A379" s="264">
        <f>'[1]Лист игроков для расписания'!N323</f>
        <v>0</v>
      </c>
      <c r="B379" s="264"/>
      <c r="C379" s="264"/>
    </row>
    <row r="380" spans="1:3" ht="12.75">
      <c r="A380" s="264">
        <f>'[1]Лист игроков для расписания'!N324</f>
        <v>0</v>
      </c>
      <c r="B380" s="264"/>
      <c r="C380" s="264"/>
    </row>
    <row r="381" spans="1:3" ht="12.75">
      <c r="A381" s="264">
        <f>'[1]Лист игроков для расписания'!N325</f>
        <v>0</v>
      </c>
      <c r="B381" s="264"/>
      <c r="C381" s="264"/>
    </row>
    <row r="382" spans="1:3" ht="12.75">
      <c r="A382" s="264">
        <f>'[1]Лист игроков для расписания'!N326</f>
        <v>0</v>
      </c>
      <c r="B382" s="264"/>
      <c r="C382" s="264"/>
    </row>
    <row r="383" spans="1:3" ht="12.75">
      <c r="A383" s="264">
        <f>'[1]Лист игроков для расписания'!N327</f>
        <v>0</v>
      </c>
      <c r="B383" s="264"/>
      <c r="C383" s="264"/>
    </row>
    <row r="384" spans="1:3" ht="12.75">
      <c r="A384" s="264">
        <f>'[1]Лист игроков для расписания'!N328</f>
        <v>0</v>
      </c>
      <c r="B384" s="264"/>
      <c r="C384" s="264"/>
    </row>
    <row r="385" spans="1:3" ht="12.75">
      <c r="A385" s="264">
        <f>'[1]Лист игроков для расписания'!N329</f>
        <v>0</v>
      </c>
      <c r="B385" s="264"/>
      <c r="C385" s="264"/>
    </row>
    <row r="386" spans="1:3" ht="12.75">
      <c r="A386" s="264">
        <f>'[1]Лист игроков для расписания'!N330</f>
        <v>0</v>
      </c>
      <c r="B386" s="264"/>
      <c r="C386" s="264"/>
    </row>
    <row r="387" spans="1:3" ht="12.75">
      <c r="A387" s="264">
        <f>'[1]Лист игроков для расписания'!N331</f>
        <v>0</v>
      </c>
      <c r="B387" s="264"/>
      <c r="C387" s="264"/>
    </row>
    <row r="388" spans="1:3" ht="12.75">
      <c r="A388" s="264">
        <f>'[1]Лист игроков для расписания'!N332</f>
        <v>0</v>
      </c>
      <c r="B388" s="264"/>
      <c r="C388" s="264"/>
    </row>
    <row r="389" spans="1:3" ht="12.75">
      <c r="A389" s="264">
        <f>'[1]Лист игроков для расписания'!N333</f>
        <v>0</v>
      </c>
      <c r="B389" s="264"/>
      <c r="C389" s="264"/>
    </row>
    <row r="390" spans="1:3" ht="12.75">
      <c r="A390" s="264">
        <f>'[1]Лист игроков для расписания'!N334</f>
        <v>0</v>
      </c>
      <c r="B390" s="264"/>
      <c r="C390" s="264"/>
    </row>
    <row r="391" spans="1:3" ht="12.75">
      <c r="A391" s="264">
        <f>'[1]Лист игроков для расписания'!N335</f>
        <v>0</v>
      </c>
      <c r="B391" s="264"/>
      <c r="C391" s="264"/>
    </row>
    <row r="392" spans="1:3" ht="12.75">
      <c r="A392" s="264">
        <f>'[1]Лист игроков для расписания'!N336</f>
        <v>0</v>
      </c>
      <c r="B392" s="264"/>
      <c r="C392" s="264"/>
    </row>
    <row r="393" spans="1:3" ht="12.75">
      <c r="A393" s="264">
        <f>'[1]Лист игроков для расписания'!N337</f>
        <v>0</v>
      </c>
      <c r="B393" s="264"/>
      <c r="C393" s="264"/>
    </row>
    <row r="394" spans="1:3" ht="12.75">
      <c r="A394" s="264">
        <f>'[1]Лист игроков для расписания'!N338</f>
        <v>0</v>
      </c>
      <c r="B394" s="264"/>
      <c r="C394" s="264"/>
    </row>
    <row r="395" spans="1:3" ht="12.75">
      <c r="A395" s="264">
        <f>'[1]Лист игроков для расписания'!N339</f>
        <v>0</v>
      </c>
      <c r="B395" s="264"/>
      <c r="C395" s="264"/>
    </row>
    <row r="396" spans="1:3" ht="12.75">
      <c r="A396" s="264">
        <f>'[1]Лист игроков для расписания'!N340</f>
        <v>0</v>
      </c>
      <c r="B396" s="264"/>
      <c r="C396" s="264"/>
    </row>
    <row r="397" spans="1:3" ht="12.75">
      <c r="A397" s="264">
        <f>'[1]Лист игроков для расписания'!N341</f>
        <v>0</v>
      </c>
      <c r="B397" s="264"/>
      <c r="C397" s="264"/>
    </row>
    <row r="398" spans="1:3" ht="12.75">
      <c r="A398" s="264">
        <f>'[1]Лист игроков для расписания'!N342</f>
        <v>0</v>
      </c>
      <c r="B398" s="264"/>
      <c r="C398" s="264"/>
    </row>
    <row r="399" spans="1:3" ht="12.75">
      <c r="A399" s="264">
        <f>'[1]Лист игроков для расписания'!N343</f>
        <v>0</v>
      </c>
      <c r="B399" s="264"/>
      <c r="C399" s="264"/>
    </row>
    <row r="400" spans="1:3" ht="12.75">
      <c r="A400" s="264">
        <f>'[1]Лист игроков для расписания'!N344</f>
        <v>0</v>
      </c>
      <c r="B400" s="264"/>
      <c r="C400" s="264"/>
    </row>
    <row r="401" spans="1:3" ht="12.75">
      <c r="A401" s="264">
        <f>'[1]Лист игроков для расписания'!N345</f>
        <v>0</v>
      </c>
      <c r="B401" s="264"/>
      <c r="C401" s="264"/>
    </row>
    <row r="402" spans="1:3" ht="12.75">
      <c r="A402" s="264">
        <f>'[1]Лист игроков для расписания'!N346</f>
        <v>0</v>
      </c>
      <c r="B402" s="264"/>
      <c r="C402" s="264"/>
    </row>
    <row r="403" spans="1:3" ht="12.75">
      <c r="A403" s="264">
        <f>'[1]Лист игроков для расписания'!N347</f>
        <v>0</v>
      </c>
      <c r="B403" s="264"/>
      <c r="C403" s="264"/>
    </row>
    <row r="404" spans="1:3" ht="12.75">
      <c r="A404" s="264">
        <f>'[1]Лист игроков для расписания'!N348</f>
        <v>0</v>
      </c>
      <c r="B404" s="264"/>
      <c r="C404" s="264"/>
    </row>
    <row r="405" spans="1:3" ht="12.75">
      <c r="A405" s="264">
        <f>'[1]Лист игроков для расписания'!N349</f>
        <v>0</v>
      </c>
      <c r="B405" s="264"/>
      <c r="C405" s="264"/>
    </row>
    <row r="406" spans="1:3" ht="12.75">
      <c r="A406" s="264">
        <f>'[1]Лист игроков для расписания'!N350</f>
        <v>0</v>
      </c>
      <c r="B406" s="264"/>
      <c r="C406" s="264"/>
    </row>
    <row r="407" spans="1:3" ht="12.75">
      <c r="A407" s="264">
        <f>'[1]Лист игроков для расписания'!N351</f>
        <v>0</v>
      </c>
      <c r="B407" s="264"/>
      <c r="C407" s="264"/>
    </row>
    <row r="408" spans="1:3" ht="12.75">
      <c r="A408" s="264">
        <f>'[1]Лист игроков для расписания'!N352</f>
        <v>0</v>
      </c>
      <c r="B408" s="264"/>
      <c r="C408" s="264"/>
    </row>
    <row r="409" spans="1:3" ht="12.75">
      <c r="A409" s="264">
        <f>'[1]Лист игроков для расписания'!N353</f>
        <v>0</v>
      </c>
      <c r="B409" s="264"/>
      <c r="C409" s="264"/>
    </row>
    <row r="410" spans="1:3" ht="12.75">
      <c r="A410" s="264">
        <f>'[1]Лист игроков для расписания'!N354</f>
        <v>0</v>
      </c>
      <c r="B410" s="264"/>
      <c r="C410" s="264"/>
    </row>
    <row r="411" spans="1:3" ht="12.75">
      <c r="A411" s="264">
        <f>'[1]Лист игроков для расписания'!N355</f>
        <v>0</v>
      </c>
      <c r="B411" s="264"/>
      <c r="C411" s="264"/>
    </row>
    <row r="412" spans="1:3" ht="12.75">
      <c r="A412" s="264">
        <f>'[1]Лист игроков для расписания'!N356</f>
        <v>0</v>
      </c>
      <c r="B412" s="264"/>
      <c r="C412" s="264"/>
    </row>
    <row r="413" spans="1:3" ht="12.75">
      <c r="A413" s="264">
        <f>'[1]Лист игроков для расписания'!N357</f>
        <v>0</v>
      </c>
      <c r="B413" s="264"/>
      <c r="C413" s="264"/>
    </row>
    <row r="414" spans="1:3" ht="12.75">
      <c r="A414" s="264">
        <f>'[1]Лист игроков для расписания'!N358</f>
        <v>0</v>
      </c>
      <c r="B414" s="264"/>
      <c r="C414" s="264"/>
    </row>
    <row r="415" spans="1:3" ht="12.75">
      <c r="A415" s="264">
        <f>'[1]Лист игроков для расписания'!N359</f>
        <v>0</v>
      </c>
      <c r="B415" s="264"/>
      <c r="C415" s="264"/>
    </row>
    <row r="416" spans="1:3" ht="12.75">
      <c r="A416" s="264">
        <f>'[1]Лист игроков для расписания'!N360</f>
        <v>0</v>
      </c>
      <c r="B416" s="264"/>
      <c r="C416" s="264"/>
    </row>
    <row r="417" spans="1:3" ht="12.75">
      <c r="A417" s="264">
        <f>'[1]Лист игроков для расписания'!N361</f>
        <v>0</v>
      </c>
      <c r="B417" s="264"/>
      <c r="C417" s="264"/>
    </row>
    <row r="418" spans="1:3" ht="12.75">
      <c r="A418" s="264">
        <f>'[1]Лист игроков для расписания'!N362</f>
        <v>0</v>
      </c>
      <c r="B418" s="264"/>
      <c r="C418" s="264"/>
    </row>
    <row r="419" spans="1:3" ht="12.75">
      <c r="A419" s="264">
        <f>'[1]Лист игроков для расписания'!N363</f>
        <v>0</v>
      </c>
      <c r="B419" s="264"/>
      <c r="C419" s="264"/>
    </row>
    <row r="420" spans="1:3" ht="12.75">
      <c r="A420" s="264">
        <f>'[1]Лист игроков для расписания'!N364</f>
        <v>0</v>
      </c>
      <c r="B420" s="264"/>
      <c r="C420" s="264"/>
    </row>
    <row r="421" spans="1:3" ht="12.75">
      <c r="A421" s="264">
        <f>'[1]Лист игроков для расписания'!N365</f>
        <v>0</v>
      </c>
      <c r="B421" s="264"/>
      <c r="C421" s="264"/>
    </row>
    <row r="422" spans="1:3" ht="12.75">
      <c r="A422" s="264">
        <f>'[1]Лист игроков для расписания'!N366</f>
        <v>0</v>
      </c>
      <c r="B422" s="264"/>
      <c r="C422" s="264"/>
    </row>
    <row r="423" spans="1:3" ht="12.75">
      <c r="A423" s="264">
        <f>'[1]Лист игроков для расписания'!N367</f>
        <v>0</v>
      </c>
      <c r="B423" s="264"/>
      <c r="C423" s="264"/>
    </row>
    <row r="424" spans="1:3" ht="12.75">
      <c r="A424" s="264">
        <f>'[1]Лист игроков для расписания'!N368</f>
        <v>0</v>
      </c>
      <c r="B424" s="264"/>
      <c r="C424" s="264"/>
    </row>
    <row r="425" spans="1:3" ht="12.75">
      <c r="A425" s="264">
        <f>'[1]Лист игроков для расписания'!N369</f>
        <v>0</v>
      </c>
      <c r="B425" s="264"/>
      <c r="C425" s="264"/>
    </row>
    <row r="426" spans="1:3" ht="12.75">
      <c r="A426" s="264">
        <f>'[1]Лист игроков для расписания'!N370</f>
        <v>0</v>
      </c>
      <c r="B426" s="264"/>
      <c r="C426" s="264"/>
    </row>
    <row r="427" spans="1:3" ht="12.75">
      <c r="A427" s="264">
        <f>'[1]Лист игроков для расписания'!N371</f>
        <v>0</v>
      </c>
      <c r="B427" s="264"/>
      <c r="C427" s="264"/>
    </row>
    <row r="428" spans="1:3" ht="12.75">
      <c r="A428" s="264">
        <f>'[1]Лист игроков для расписания'!N372</f>
        <v>0</v>
      </c>
      <c r="B428" s="264"/>
      <c r="C428" s="264"/>
    </row>
    <row r="429" spans="1:3" ht="12.75">
      <c r="A429" s="264">
        <f>'[1]Лист игроков для расписания'!N373</f>
        <v>0</v>
      </c>
      <c r="B429" s="264"/>
      <c r="C429" s="264"/>
    </row>
    <row r="430" spans="1:3" ht="12.75">
      <c r="A430" s="264">
        <f>'[1]Лист игроков для расписания'!N374</f>
        <v>0</v>
      </c>
      <c r="B430" s="264"/>
      <c r="C430" s="264"/>
    </row>
    <row r="431" spans="1:3" ht="12.75">
      <c r="A431" s="264">
        <f>'[1]Лист игроков для расписания'!N375</f>
        <v>0</v>
      </c>
      <c r="B431" s="264"/>
      <c r="C431" s="264"/>
    </row>
    <row r="432" spans="1:3" ht="12.75">
      <c r="A432" s="264">
        <f>'[1]Лист игроков для расписания'!N376</f>
        <v>0</v>
      </c>
      <c r="B432" s="264"/>
      <c r="C432" s="264"/>
    </row>
    <row r="433" spans="1:3" ht="12.75">
      <c r="A433" s="264">
        <f>'[1]Лист игроков для расписания'!N377</f>
        <v>0</v>
      </c>
      <c r="B433" s="264"/>
      <c r="C433" s="264"/>
    </row>
    <row r="434" spans="1:3" ht="12.75">
      <c r="A434" s="264">
        <f>'[1]Лист игроков для расписания'!N378</f>
        <v>0</v>
      </c>
      <c r="B434" s="264"/>
      <c r="C434" s="264"/>
    </row>
    <row r="435" spans="1:3" ht="12.75">
      <c r="A435" s="264">
        <f>'[1]Лист игроков для расписания'!N379</f>
        <v>0</v>
      </c>
      <c r="B435" s="264"/>
      <c r="C435" s="264"/>
    </row>
    <row r="436" spans="1:3" ht="12.75">
      <c r="A436" s="264">
        <f>'[1]Лист игроков для расписания'!N380</f>
        <v>0</v>
      </c>
      <c r="B436" s="264"/>
      <c r="C436" s="264"/>
    </row>
    <row r="437" spans="1:3" ht="12.75">
      <c r="A437" s="264">
        <f>'[1]Лист игроков для расписания'!N381</f>
        <v>0</v>
      </c>
      <c r="B437" s="264"/>
      <c r="C437" s="264"/>
    </row>
    <row r="438" spans="1:3" ht="12.75">
      <c r="A438" s="264">
        <f>'[1]Лист игроков для расписания'!N382</f>
        <v>0</v>
      </c>
      <c r="B438" s="264"/>
      <c r="C438" s="264"/>
    </row>
    <row r="439" spans="1:3" ht="12.75">
      <c r="A439" s="264">
        <f>'[1]Лист игроков для расписания'!N383</f>
        <v>0</v>
      </c>
      <c r="B439" s="264"/>
      <c r="C439" s="264"/>
    </row>
    <row r="440" spans="1:3" ht="12.75">
      <c r="A440" s="264">
        <f>'[1]Лист игроков для расписания'!N384</f>
        <v>0</v>
      </c>
      <c r="B440" s="264"/>
      <c r="C440" s="264"/>
    </row>
    <row r="441" spans="1:3" ht="12.75">
      <c r="A441" s="264">
        <f>'[1]Лист игроков для расписания'!N385</f>
        <v>0</v>
      </c>
      <c r="B441" s="264"/>
      <c r="C441" s="264"/>
    </row>
    <row r="442" spans="1:3" ht="12.75">
      <c r="A442" s="264">
        <f>'[1]Лист игроков для расписания'!N386</f>
        <v>0</v>
      </c>
      <c r="B442" s="264"/>
      <c r="C442" s="264"/>
    </row>
    <row r="443" spans="1:3" ht="12.75">
      <c r="A443" s="264">
        <f>'[1]Лист игроков для расписания'!N387</f>
        <v>0</v>
      </c>
      <c r="B443" s="264"/>
      <c r="C443" s="264"/>
    </row>
    <row r="444" spans="1:3" ht="12.75">
      <c r="A444" s="264">
        <f>'[1]Лист игроков для расписания'!N388</f>
        <v>0</v>
      </c>
      <c r="B444" s="264"/>
      <c r="C444" s="264"/>
    </row>
    <row r="445" spans="1:3" ht="12.75">
      <c r="A445" s="264">
        <f>'[1]Лист игроков для расписания'!N389</f>
        <v>0</v>
      </c>
      <c r="B445" s="264"/>
      <c r="C445" s="264"/>
    </row>
    <row r="446" spans="1:3" ht="12.75">
      <c r="A446" s="264">
        <f>'[1]Лист игроков для расписания'!N390</f>
        <v>0</v>
      </c>
      <c r="B446" s="264"/>
      <c r="C446" s="264"/>
    </row>
    <row r="447" spans="1:3" ht="12.75">
      <c r="A447" s="264">
        <f>'[1]Лист игроков для расписания'!N391</f>
        <v>0</v>
      </c>
      <c r="B447" s="264"/>
      <c r="C447" s="264"/>
    </row>
    <row r="448" spans="1:3" ht="12.75">
      <c r="A448" s="264">
        <f>'[1]Лист игроков для расписания'!N392</f>
        <v>0</v>
      </c>
      <c r="B448" s="264"/>
      <c r="C448" s="264"/>
    </row>
    <row r="449" spans="1:3" ht="12.75">
      <c r="A449" s="264">
        <f>'[1]Лист игроков для расписания'!N393</f>
        <v>0</v>
      </c>
      <c r="B449" s="264"/>
      <c r="C449" s="264"/>
    </row>
    <row r="450" spans="1:3" ht="12.75">
      <c r="A450" s="264">
        <f>'[1]Лист игроков для расписания'!N394</f>
        <v>0</v>
      </c>
      <c r="B450" s="264"/>
      <c r="C450" s="264"/>
    </row>
    <row r="451" spans="1:3" ht="12.75">
      <c r="A451" s="264">
        <f>'[1]Лист игроков для расписания'!N395</f>
        <v>0</v>
      </c>
      <c r="B451" s="264"/>
      <c r="C451" s="264"/>
    </row>
    <row r="452" spans="1:3" ht="12.75">
      <c r="A452" s="264">
        <f>'[1]Лист игроков для расписания'!N396</f>
        <v>0</v>
      </c>
      <c r="B452" s="264"/>
      <c r="C452" s="264"/>
    </row>
    <row r="453" spans="1:3" ht="12.75">
      <c r="A453" s="264">
        <f>'[1]Лист игроков для расписания'!N397</f>
        <v>0</v>
      </c>
      <c r="B453" s="264"/>
      <c r="C453" s="264"/>
    </row>
    <row r="454" spans="1:3" ht="12.75">
      <c r="A454" s="264">
        <f>'[1]Лист игроков для расписания'!N398</f>
        <v>0</v>
      </c>
      <c r="B454" s="264"/>
      <c r="C454" s="264"/>
    </row>
    <row r="455" spans="1:3" ht="12.75">
      <c r="A455" s="264">
        <f>'[1]Лист игроков для расписания'!N399</f>
        <v>0</v>
      </c>
      <c r="B455" s="264"/>
      <c r="C455" s="264"/>
    </row>
    <row r="456" spans="1:3" ht="12.75">
      <c r="A456" s="264">
        <f>'[1]Лист игроков для расписания'!N400</f>
        <v>0</v>
      </c>
      <c r="B456" s="264"/>
      <c r="C456" s="264"/>
    </row>
    <row r="457" spans="1:3" ht="12.75">
      <c r="A457" s="264">
        <f>'[1]Лист игроков для расписания'!N401</f>
        <v>0</v>
      </c>
      <c r="B457" s="264"/>
      <c r="C457" s="264"/>
    </row>
    <row r="458" spans="1:3" ht="12.75">
      <c r="A458" s="264">
        <f>'[1]Лист игроков для расписания'!N402</f>
        <v>0</v>
      </c>
      <c r="B458" s="264"/>
      <c r="C458" s="264"/>
    </row>
    <row r="459" spans="1:3" ht="12.75">
      <c r="A459" s="264">
        <f>'[1]Лист игроков для расписания'!N403</f>
        <v>0</v>
      </c>
      <c r="B459" s="264"/>
      <c r="C459" s="264"/>
    </row>
    <row r="460" spans="1:3" ht="12.75">
      <c r="A460" s="264">
        <f>'[1]Лист игроков для расписания'!N404</f>
        <v>0</v>
      </c>
      <c r="B460" s="264"/>
      <c r="C460" s="264"/>
    </row>
    <row r="461" spans="1:3" ht="12.75">
      <c r="A461" s="264">
        <f>'[1]Лист игроков для расписания'!N405</f>
        <v>0</v>
      </c>
      <c r="B461" s="264"/>
      <c r="C461" s="264"/>
    </row>
    <row r="462" spans="1:3" ht="12.75">
      <c r="A462" s="264">
        <f>'[1]Лист игроков для расписания'!N406</f>
        <v>0</v>
      </c>
      <c r="B462" s="264"/>
      <c r="C462" s="264"/>
    </row>
    <row r="463" spans="1:3" ht="12.75">
      <c r="A463" s="264">
        <f>'[1]Лист игроков для расписания'!N407</f>
        <v>0</v>
      </c>
      <c r="B463" s="264"/>
      <c r="C463" s="264"/>
    </row>
    <row r="464" spans="1:3" ht="12.75">
      <c r="A464" s="264">
        <f>'[1]Лист игроков для расписания'!N408</f>
        <v>0</v>
      </c>
      <c r="B464" s="264"/>
      <c r="C464" s="264"/>
    </row>
    <row r="465" spans="1:3" ht="12.75">
      <c r="A465" s="264">
        <f>'[1]Лист игроков для расписания'!N409</f>
        <v>0</v>
      </c>
      <c r="B465" s="264"/>
      <c r="C465" s="264"/>
    </row>
    <row r="466" spans="1:3" ht="12.75">
      <c r="A466" s="264">
        <f>'[1]Лист игроков для расписания'!N410</f>
        <v>0</v>
      </c>
      <c r="B466" s="264"/>
      <c r="C466" s="264"/>
    </row>
    <row r="467" spans="1:3" ht="12.75">
      <c r="A467" s="264">
        <f>'[1]Лист игроков для расписания'!N411</f>
        <v>0</v>
      </c>
      <c r="B467" s="264"/>
      <c r="C467" s="264"/>
    </row>
    <row r="468" spans="1:3" ht="12.75">
      <c r="A468" s="264">
        <f>'[1]Лист игроков для расписания'!N412</f>
        <v>0</v>
      </c>
      <c r="B468" s="264"/>
      <c r="C468" s="264"/>
    </row>
    <row r="469" spans="1:3" ht="12.75">
      <c r="A469" s="264">
        <f>'[1]Лист игроков для расписания'!N413</f>
        <v>0</v>
      </c>
      <c r="B469" s="264"/>
      <c r="C469" s="264"/>
    </row>
    <row r="470" spans="1:3" ht="12.75">
      <c r="A470" s="264">
        <f>'[1]Лист игроков для расписания'!N414</f>
        <v>0</v>
      </c>
      <c r="B470" s="264"/>
      <c r="C470" s="264"/>
    </row>
    <row r="471" spans="1:3" ht="12.75">
      <c r="A471" s="264">
        <f>'[1]Лист игроков для расписания'!N415</f>
        <v>0</v>
      </c>
      <c r="B471" s="264"/>
      <c r="C471" s="264"/>
    </row>
    <row r="472" spans="1:3" ht="12.75">
      <c r="A472" s="264">
        <f>'[1]Лист игроков для расписания'!N416</f>
        <v>0</v>
      </c>
      <c r="B472" s="264"/>
      <c r="C472" s="264"/>
    </row>
    <row r="473" spans="1:3" ht="12.75">
      <c r="A473" s="264">
        <f>'[1]Лист игроков для расписания'!N417</f>
        <v>0</v>
      </c>
      <c r="B473" s="264"/>
      <c r="C473" s="264"/>
    </row>
    <row r="474" spans="1:3" ht="12.75">
      <c r="A474" s="264">
        <f>'[1]Лист игроков для расписания'!N418</f>
        <v>0</v>
      </c>
      <c r="B474" s="264"/>
      <c r="C474" s="264"/>
    </row>
    <row r="475" spans="1:3" ht="12.75">
      <c r="A475" s="264">
        <f>'[1]Лист игроков для расписания'!N419</f>
        <v>0</v>
      </c>
      <c r="B475" s="264"/>
      <c r="C475" s="264"/>
    </row>
    <row r="476" spans="1:3" ht="12.75">
      <c r="A476" s="264">
        <f>'[1]Лист игроков для расписания'!N420</f>
        <v>0</v>
      </c>
      <c r="B476" s="264"/>
      <c r="C476" s="264"/>
    </row>
    <row r="477" spans="1:3" ht="12.75">
      <c r="A477" s="264">
        <f>'[1]Лист игроков для расписания'!N421</f>
        <v>0</v>
      </c>
      <c r="B477" s="264"/>
      <c r="C477" s="264"/>
    </row>
    <row r="478" spans="1:3" ht="12.75">
      <c r="A478" s="264">
        <f>'[1]Лист игроков для расписания'!N422</f>
        <v>0</v>
      </c>
      <c r="B478" s="264"/>
      <c r="C478" s="264"/>
    </row>
    <row r="479" spans="1:3" ht="12.75">
      <c r="A479" s="264">
        <f>'[1]Лист игроков для расписания'!N423</f>
        <v>0</v>
      </c>
      <c r="B479" s="264"/>
      <c r="C479" s="264"/>
    </row>
    <row r="480" spans="1:3" ht="12.75">
      <c r="A480" s="264">
        <f>'[1]Лист игроков для расписания'!N424</f>
        <v>0</v>
      </c>
      <c r="B480" s="264"/>
      <c r="C480" s="264"/>
    </row>
    <row r="481" spans="1:3" ht="12.75">
      <c r="A481" s="264">
        <f>'[1]Лист игроков для расписания'!N425</f>
        <v>0</v>
      </c>
      <c r="B481" s="264"/>
      <c r="C481" s="264"/>
    </row>
    <row r="482" spans="1:3" ht="12.75">
      <c r="A482" s="264">
        <f>'[1]Лист игроков для расписания'!N426</f>
        <v>0</v>
      </c>
      <c r="B482" s="264"/>
      <c r="C482" s="264"/>
    </row>
    <row r="483" spans="1:3" ht="12.75">
      <c r="A483" s="264">
        <f>'[1]Лист игроков для расписания'!N427</f>
        <v>0</v>
      </c>
      <c r="B483" s="264"/>
      <c r="C483" s="264"/>
    </row>
    <row r="484" spans="1:3" ht="12.75">
      <c r="A484" s="264">
        <f>'[1]Лист игроков для расписания'!N428</f>
        <v>0</v>
      </c>
      <c r="B484" s="264"/>
      <c r="C484" s="264"/>
    </row>
    <row r="485" spans="1:3" ht="12.75">
      <c r="A485" s="264">
        <f>'[1]Лист игроков для расписания'!N429</f>
        <v>0</v>
      </c>
      <c r="B485" s="264"/>
      <c r="C485" s="264"/>
    </row>
    <row r="486" spans="1:3" ht="12.75">
      <c r="A486" s="264">
        <f>'[1]Лист игроков для расписания'!N430</f>
        <v>0</v>
      </c>
      <c r="B486" s="264"/>
      <c r="C486" s="264"/>
    </row>
    <row r="487" spans="1:3" ht="12.75">
      <c r="A487" s="264">
        <f>'[1]Лист игроков для расписания'!N431</f>
        <v>0</v>
      </c>
      <c r="B487" s="264"/>
      <c r="C487" s="264"/>
    </row>
    <row r="488" spans="1:3" ht="12.75">
      <c r="A488" s="264">
        <f>'[1]Лист игроков для расписания'!N432</f>
        <v>0</v>
      </c>
      <c r="B488" s="264"/>
      <c r="C488" s="264"/>
    </row>
    <row r="489" spans="1:3" ht="12.75">
      <c r="A489" s="264">
        <f>'[1]Лист игроков для расписания'!N433</f>
        <v>0</v>
      </c>
      <c r="B489" s="264"/>
      <c r="C489" s="264"/>
    </row>
    <row r="490" spans="1:3" ht="12.75">
      <c r="A490" s="264">
        <f>'[1]Лист игроков для расписания'!N434</f>
        <v>0</v>
      </c>
      <c r="B490" s="264"/>
      <c r="C490" s="264"/>
    </row>
    <row r="491" spans="1:3" ht="12.75">
      <c r="A491" s="264">
        <f>'[1]Лист игроков для расписания'!N435</f>
        <v>0</v>
      </c>
      <c r="B491" s="264"/>
      <c r="C491" s="264"/>
    </row>
    <row r="492" spans="1:3" ht="12.75">
      <c r="A492" s="264">
        <f>'[1]Лист игроков для расписания'!N436</f>
        <v>0</v>
      </c>
      <c r="B492" s="264"/>
      <c r="C492" s="264"/>
    </row>
    <row r="493" spans="1:3" ht="12.75">
      <c r="A493" s="264">
        <f>'[1]Лист игроков для расписания'!N437</f>
        <v>0</v>
      </c>
      <c r="B493" s="264"/>
      <c r="C493" s="264"/>
    </row>
    <row r="494" spans="1:3" ht="12.75">
      <c r="A494" s="264">
        <f>'[1]Лист игроков для расписания'!N438</f>
        <v>0</v>
      </c>
      <c r="B494" s="264"/>
      <c r="C494" s="264"/>
    </row>
    <row r="495" spans="1:3" ht="12.75">
      <c r="A495" s="264">
        <f>'[1]Лист игроков для расписания'!N439</f>
        <v>0</v>
      </c>
      <c r="B495" s="264"/>
      <c r="C495" s="264"/>
    </row>
    <row r="496" spans="1:3" ht="12.75">
      <c r="A496" s="264">
        <f>'[1]Лист игроков для расписания'!N440</f>
        <v>0</v>
      </c>
      <c r="B496" s="264"/>
      <c r="C496" s="264"/>
    </row>
    <row r="497" spans="1:3" ht="12.75">
      <c r="A497" s="264">
        <f>'[1]Лист игроков для расписания'!N441</f>
        <v>0</v>
      </c>
      <c r="B497" s="264"/>
      <c r="C497" s="264"/>
    </row>
    <row r="498" spans="1:3" ht="12.75">
      <c r="A498" s="264">
        <f>'[1]Лист игроков для расписания'!N442</f>
        <v>0</v>
      </c>
      <c r="B498" s="264"/>
      <c r="C498" s="264"/>
    </row>
    <row r="499" spans="1:3" ht="12.75">
      <c r="A499" s="264">
        <f>'[1]Лист игроков для расписания'!N443</f>
        <v>0</v>
      </c>
      <c r="B499" s="264"/>
      <c r="C499" s="264"/>
    </row>
    <row r="500" spans="1:3" ht="12.75">
      <c r="A500" s="264">
        <f>'[1]Лист игроков для расписания'!N444</f>
        <v>0</v>
      </c>
      <c r="B500" s="264"/>
      <c r="C500" s="264"/>
    </row>
    <row r="501" spans="1:3" ht="12.75">
      <c r="A501" s="264">
        <f>'[1]Лист игроков для расписания'!N445</f>
        <v>0</v>
      </c>
      <c r="B501" s="264"/>
      <c r="C501" s="264"/>
    </row>
    <row r="502" spans="1:3" ht="12.75">
      <c r="A502" s="264">
        <f>'[1]Лист игроков для расписания'!N446</f>
        <v>0</v>
      </c>
      <c r="B502" s="264"/>
      <c r="C502" s="264"/>
    </row>
    <row r="503" spans="1:3" ht="12.75">
      <c r="A503" s="264">
        <f>'[1]Лист игроков для расписания'!N447</f>
        <v>0</v>
      </c>
      <c r="B503" s="264"/>
      <c r="C503" s="264"/>
    </row>
    <row r="504" spans="1:3" ht="12.75">
      <c r="A504" s="264">
        <f>'[1]Лист игроков для расписания'!N448</f>
        <v>0</v>
      </c>
      <c r="B504" s="264"/>
      <c r="C504" s="264"/>
    </row>
    <row r="505" spans="1:3" ht="12.75">
      <c r="A505" s="264">
        <f>'[1]Лист игроков для расписания'!N449</f>
        <v>0</v>
      </c>
      <c r="B505" s="264"/>
      <c r="C505" s="264"/>
    </row>
    <row r="506" spans="1:3" ht="12.75">
      <c r="A506" s="264">
        <f>'[1]Лист игроков для расписания'!N450</f>
        <v>0</v>
      </c>
      <c r="B506" s="264"/>
      <c r="C506" s="264"/>
    </row>
    <row r="507" spans="1:3" ht="12.75">
      <c r="A507" s="264">
        <f>'[1]Лист игроков для расписания'!N451</f>
        <v>0</v>
      </c>
      <c r="B507" s="264"/>
      <c r="C507" s="264"/>
    </row>
    <row r="508" spans="1:3" ht="12.75">
      <c r="A508" s="264">
        <f>'[1]Лист игроков для расписания'!N452</f>
        <v>0</v>
      </c>
      <c r="B508" s="264"/>
      <c r="C508" s="264"/>
    </row>
    <row r="509" spans="1:3" ht="12.75">
      <c r="A509" s="264">
        <f>'[1]Лист игроков для расписания'!N453</f>
        <v>0</v>
      </c>
      <c r="B509" s="264"/>
      <c r="C509" s="264"/>
    </row>
    <row r="510" spans="1:3" ht="12.75">
      <c r="A510" s="264">
        <f>'[1]Лист игроков для расписания'!N454</f>
        <v>0</v>
      </c>
      <c r="B510" s="264"/>
      <c r="C510" s="264"/>
    </row>
    <row r="511" spans="1:3" ht="12.75">
      <c r="A511" s="264">
        <f>'[1]Лист игроков для расписания'!N455</f>
        <v>0</v>
      </c>
      <c r="B511" s="264"/>
      <c r="C511" s="264"/>
    </row>
    <row r="512" spans="1:3" ht="12.75">
      <c r="A512" s="264">
        <f>'[1]Лист игроков для расписания'!N456</f>
        <v>0</v>
      </c>
      <c r="B512" s="264"/>
      <c r="C512" s="264"/>
    </row>
    <row r="513" spans="1:3" ht="12.75">
      <c r="A513" s="264">
        <f>'[1]Лист игроков для расписания'!N457</f>
        <v>0</v>
      </c>
      <c r="B513" s="264"/>
      <c r="C513" s="264"/>
    </row>
    <row r="514" spans="1:3" ht="12.75">
      <c r="A514" s="264">
        <f>'[1]Лист игроков для расписания'!N458</f>
        <v>0</v>
      </c>
      <c r="B514" s="264"/>
      <c r="C514" s="264"/>
    </row>
    <row r="515" spans="1:3" ht="12.75">
      <c r="A515" s="264">
        <f>'[1]Лист игроков для расписания'!N459</f>
        <v>0</v>
      </c>
      <c r="B515" s="264"/>
      <c r="C515" s="264"/>
    </row>
    <row r="516" spans="1:3" ht="12.75">
      <c r="A516" s="264">
        <f>'[1]Лист игроков для расписания'!N460</f>
        <v>0</v>
      </c>
      <c r="B516" s="264"/>
      <c r="C516" s="264"/>
    </row>
    <row r="517" spans="1:3" ht="12.75">
      <c r="A517" s="264">
        <f>'[1]Лист игроков для расписания'!N461</f>
        <v>0</v>
      </c>
      <c r="B517" s="264"/>
      <c r="C517" s="264"/>
    </row>
    <row r="518" spans="1:3" ht="12.75">
      <c r="A518" s="264">
        <f>'[1]Лист игроков для расписания'!N462</f>
        <v>0</v>
      </c>
      <c r="B518" s="264"/>
      <c r="C518" s="264"/>
    </row>
    <row r="519" spans="1:3" ht="12.75">
      <c r="A519" s="264">
        <f>'[1]Лист игроков для расписания'!N463</f>
        <v>0</v>
      </c>
      <c r="B519" s="264"/>
      <c r="C519" s="264"/>
    </row>
    <row r="520" spans="1:3" ht="12.75">
      <c r="A520" s="264">
        <f>'[1]Лист игроков для расписания'!N464</f>
        <v>0</v>
      </c>
      <c r="B520" s="264"/>
      <c r="C520" s="264"/>
    </row>
    <row r="521" spans="1:3" ht="12.75">
      <c r="A521" s="264">
        <f>'[1]Лист игроков для расписания'!N465</f>
        <v>0</v>
      </c>
      <c r="B521" s="264"/>
      <c r="C521" s="264"/>
    </row>
    <row r="522" spans="1:3" ht="12.75">
      <c r="A522" s="264">
        <f>'[1]Лист игроков для расписания'!N466</f>
        <v>0</v>
      </c>
      <c r="B522" s="264"/>
      <c r="C522" s="264"/>
    </row>
    <row r="523" spans="1:3" ht="12.75">
      <c r="A523" s="264">
        <f>'[1]Лист игроков для расписания'!N467</f>
        <v>0</v>
      </c>
      <c r="B523" s="264"/>
      <c r="C523" s="264"/>
    </row>
    <row r="524" spans="1:3" ht="12.75">
      <c r="A524" s="264">
        <f>'[1]Лист игроков для расписания'!N468</f>
        <v>0</v>
      </c>
      <c r="B524" s="264"/>
      <c r="C524" s="264"/>
    </row>
    <row r="525" spans="1:3" ht="12.75">
      <c r="A525" s="264">
        <f>'[1]Лист игроков для расписания'!N469</f>
        <v>0</v>
      </c>
      <c r="B525" s="264"/>
      <c r="C525" s="264"/>
    </row>
    <row r="526" spans="1:3" ht="12.75">
      <c r="A526" s="264">
        <f>'[1]Лист игроков для расписания'!N470</f>
        <v>0</v>
      </c>
      <c r="B526" s="264"/>
      <c r="C526" s="264"/>
    </row>
    <row r="527" spans="1:3" ht="12.75">
      <c r="A527" s="264">
        <f>'[1]Лист игроков для расписания'!N471</f>
        <v>0</v>
      </c>
      <c r="B527" s="264"/>
      <c r="C527" s="264"/>
    </row>
    <row r="528" spans="1:3" ht="12.75">
      <c r="A528" s="264">
        <f>'[1]Лист игроков для расписания'!N472</f>
        <v>0</v>
      </c>
      <c r="B528" s="264"/>
      <c r="C528" s="264"/>
    </row>
    <row r="529" spans="1:3" ht="12.75">
      <c r="A529" s="264">
        <f>'[1]Лист игроков для расписания'!N473</f>
        <v>0</v>
      </c>
      <c r="B529" s="264"/>
      <c r="C529" s="264"/>
    </row>
    <row r="530" spans="1:3" ht="12.75">
      <c r="A530" s="264">
        <f>'[1]Лист игроков для расписания'!N474</f>
        <v>0</v>
      </c>
      <c r="B530" s="264"/>
      <c r="C530" s="264"/>
    </row>
    <row r="531" spans="1:3" ht="12.75">
      <c r="A531" s="264">
        <f>'[1]Лист игроков для расписания'!N475</f>
        <v>0</v>
      </c>
      <c r="B531" s="264"/>
      <c r="C531" s="264"/>
    </row>
    <row r="532" spans="1:3" ht="12.75">
      <c r="A532" s="264">
        <f>'[1]Лист игроков для расписания'!N476</f>
        <v>0</v>
      </c>
      <c r="B532" s="264"/>
      <c r="C532" s="264"/>
    </row>
    <row r="533" spans="1:3" ht="12.75">
      <c r="A533" s="264">
        <f>'[1]Лист игроков для расписания'!N477</f>
        <v>0</v>
      </c>
      <c r="B533" s="264"/>
      <c r="C533" s="264"/>
    </row>
    <row r="534" spans="1:3" ht="12.75">
      <c r="A534" s="264">
        <f>'[1]Лист игроков для расписания'!N478</f>
        <v>0</v>
      </c>
      <c r="B534" s="264"/>
      <c r="C534" s="264"/>
    </row>
    <row r="535" spans="1:3" ht="12.75">
      <c r="A535" s="264">
        <f>'[1]Лист игроков для расписания'!N479</f>
        <v>0</v>
      </c>
      <c r="B535" s="264"/>
      <c r="C535" s="264"/>
    </row>
    <row r="536" spans="1:3" ht="12.75">
      <c r="A536" s="264">
        <f>'[1]Лист игроков для расписания'!N480</f>
        <v>0</v>
      </c>
      <c r="B536" s="264"/>
      <c r="C536" s="264"/>
    </row>
    <row r="537" spans="1:3" ht="12.75">
      <c r="A537" s="264">
        <f>'[1]Лист игроков для расписания'!N481</f>
        <v>0</v>
      </c>
      <c r="B537" s="264"/>
      <c r="C537" s="264"/>
    </row>
    <row r="538" spans="1:3" ht="12.75">
      <c r="A538" s="264">
        <f>'[1]Лист игроков для расписания'!N482</f>
        <v>0</v>
      </c>
      <c r="B538" s="264"/>
      <c r="C538" s="264"/>
    </row>
    <row r="539" spans="1:3" ht="12.75">
      <c r="A539" s="264">
        <f>'[1]Лист игроков для расписания'!N483</f>
        <v>0</v>
      </c>
      <c r="B539" s="264"/>
      <c r="C539" s="264"/>
    </row>
    <row r="540" spans="1:3" ht="12.75">
      <c r="A540" s="264">
        <f>'[1]Лист игроков для расписания'!N484</f>
        <v>0</v>
      </c>
      <c r="B540" s="264"/>
      <c r="C540" s="264"/>
    </row>
    <row r="541" spans="1:3" ht="12.75">
      <c r="A541" s="264">
        <f>'[1]Лист игроков для расписания'!N485</f>
        <v>0</v>
      </c>
      <c r="B541" s="264"/>
      <c r="C541" s="264"/>
    </row>
    <row r="542" spans="1:3" ht="12.75">
      <c r="A542" s="264">
        <f>'[1]Лист игроков для расписания'!N486</f>
        <v>0</v>
      </c>
      <c r="B542" s="264"/>
      <c r="C542" s="264"/>
    </row>
    <row r="543" spans="1:3" ht="12.75">
      <c r="A543" s="264">
        <f>'[1]Лист игроков для расписания'!N487</f>
        <v>0</v>
      </c>
      <c r="B543" s="264"/>
      <c r="C543" s="264"/>
    </row>
    <row r="544" spans="1:3" ht="12.75">
      <c r="A544" s="264">
        <f>'[1]Лист игроков для расписания'!N488</f>
        <v>0</v>
      </c>
      <c r="B544" s="264"/>
      <c r="C544" s="264"/>
    </row>
    <row r="545" spans="1:3" ht="12.75">
      <c r="A545" s="264">
        <f>'[1]Лист игроков для расписания'!N489</f>
        <v>0</v>
      </c>
      <c r="B545" s="264"/>
      <c r="C545" s="264"/>
    </row>
    <row r="546" spans="1:3" ht="12.75">
      <c r="A546" s="264">
        <f>'[1]Лист игроков для расписания'!N490</f>
        <v>0</v>
      </c>
      <c r="B546" s="264"/>
      <c r="C546" s="264"/>
    </row>
    <row r="547" spans="1:3" ht="12.75">
      <c r="A547" s="264">
        <f>'[1]Лист игроков для расписания'!N491</f>
        <v>0</v>
      </c>
      <c r="B547" s="264"/>
      <c r="C547" s="264"/>
    </row>
    <row r="548" spans="1:3" ht="12.75">
      <c r="A548" s="264">
        <f>'[1]Лист игроков для расписания'!N492</f>
        <v>0</v>
      </c>
      <c r="B548" s="264"/>
      <c r="C548" s="264"/>
    </row>
    <row r="549" spans="1:3" ht="12.75">
      <c r="A549" s="264">
        <f>'[1]Лист игроков для расписания'!N493</f>
        <v>0</v>
      </c>
      <c r="B549" s="264"/>
      <c r="C549" s="264"/>
    </row>
    <row r="550" spans="1:3" ht="12.75">
      <c r="A550" s="264">
        <f>'[1]Лист игроков для расписания'!N494</f>
        <v>0</v>
      </c>
      <c r="B550" s="264"/>
      <c r="C550" s="264"/>
    </row>
    <row r="551" spans="1:3" ht="12.75">
      <c r="A551" s="264">
        <f>'[1]Лист игроков для расписания'!N495</f>
        <v>0</v>
      </c>
      <c r="B551" s="264"/>
      <c r="C551" s="264"/>
    </row>
    <row r="552" spans="1:3" ht="12.75">
      <c r="A552" s="264">
        <f>'[1]Лист игроков для расписания'!N496</f>
        <v>0</v>
      </c>
      <c r="B552" s="264"/>
      <c r="C552" s="264"/>
    </row>
    <row r="553" spans="1:3" ht="12.75">
      <c r="A553" s="264">
        <f>'[1]Лист игроков для расписания'!N497</f>
        <v>0</v>
      </c>
      <c r="B553" s="264"/>
      <c r="C553" s="264"/>
    </row>
    <row r="554" spans="1:3" ht="12.75">
      <c r="A554" s="264">
        <f>'[1]Лист игроков для расписания'!N498</f>
        <v>0</v>
      </c>
      <c r="B554" s="264"/>
      <c r="C554" s="264"/>
    </row>
    <row r="555" spans="1:3" ht="12.75">
      <c r="A555" s="264">
        <f>'[1]Лист игроков для расписания'!N499</f>
        <v>0</v>
      </c>
      <c r="B555" s="264"/>
      <c r="C555" s="264"/>
    </row>
    <row r="556" spans="1:3" ht="12.75">
      <c r="A556" s="264">
        <f>'[1]Лист игроков для расписания'!N500</f>
        <v>0</v>
      </c>
      <c r="B556" s="264"/>
      <c r="C556" s="264"/>
    </row>
    <row r="557" spans="1:3" ht="12.75">
      <c r="A557" s="264">
        <f>'[1]Лист игроков для расписания'!N501</f>
        <v>0</v>
      </c>
      <c r="B557" s="264"/>
      <c r="C557" s="264"/>
    </row>
    <row r="558" spans="1:3" ht="12.75">
      <c r="A558" s="264">
        <f>'[1]Лист игроков для расписания'!N502</f>
        <v>0</v>
      </c>
      <c r="B558" s="264"/>
      <c r="C558" s="264"/>
    </row>
    <row r="559" spans="1:3" ht="12.75">
      <c r="A559" s="264">
        <f>'[1]Лист игроков для расписания'!N503</f>
        <v>0</v>
      </c>
      <c r="B559" s="264"/>
      <c r="C559" s="264"/>
    </row>
    <row r="560" spans="1:3" ht="12.75">
      <c r="A560" s="264">
        <f>'[1]Лист игроков для расписания'!N504</f>
        <v>0</v>
      </c>
      <c r="B560" s="264"/>
      <c r="C560" s="264"/>
    </row>
    <row r="561" spans="1:3" ht="12.75">
      <c r="A561" s="264">
        <f>'[1]Лист игроков для расписания'!N505</f>
        <v>0</v>
      </c>
      <c r="B561" s="264"/>
      <c r="C561" s="264"/>
    </row>
    <row r="562" spans="1:3" ht="12.75">
      <c r="A562" s="264">
        <f>'[1]Лист игроков для расписания'!N506</f>
        <v>0</v>
      </c>
      <c r="B562" s="264"/>
      <c r="C562" s="264"/>
    </row>
    <row r="563" spans="1:3" ht="12.75">
      <c r="A563" s="264">
        <f>'[1]Лист игроков для расписания'!N507</f>
        <v>0</v>
      </c>
      <c r="B563" s="264"/>
      <c r="C563" s="264"/>
    </row>
    <row r="564" spans="1:3" ht="12.75">
      <c r="A564" s="264">
        <f>'[1]Лист игроков для расписания'!N508</f>
        <v>0</v>
      </c>
      <c r="B564" s="264"/>
      <c r="C564" s="264"/>
    </row>
    <row r="565" spans="1:3" ht="12.75">
      <c r="A565" s="264">
        <f>'[1]Лист игроков для расписания'!N509</f>
        <v>0</v>
      </c>
      <c r="B565" s="264"/>
      <c r="C565" s="264"/>
    </row>
    <row r="566" spans="1:3" ht="12.75">
      <c r="A566" s="264">
        <f>'[1]Лист игроков для расписания'!N510</f>
        <v>0</v>
      </c>
      <c r="B566" s="264"/>
      <c r="C566" s="264"/>
    </row>
    <row r="567" spans="1:3" ht="12.75">
      <c r="A567" s="264">
        <f>'[1]Лист игроков для расписания'!N511</f>
        <v>0</v>
      </c>
      <c r="B567" s="264"/>
      <c r="C567" s="264"/>
    </row>
    <row r="568" spans="1:3" ht="12.75">
      <c r="A568" s="264">
        <f>'[1]Лист игроков для расписания'!N512</f>
        <v>0</v>
      </c>
      <c r="B568" s="264"/>
      <c r="C568" s="264"/>
    </row>
    <row r="569" spans="1:3" ht="12.75">
      <c r="A569" s="264">
        <f>'[1]Лист игроков для расписания'!N513</f>
        <v>0</v>
      </c>
      <c r="B569" s="264"/>
      <c r="C569" s="264"/>
    </row>
    <row r="570" spans="1:3" ht="12.75">
      <c r="A570" s="264">
        <f>'[1]Лист игроков для расписания'!N514</f>
        <v>0</v>
      </c>
      <c r="B570" s="264"/>
      <c r="C570" s="264"/>
    </row>
    <row r="571" spans="1:3" ht="12.75">
      <c r="A571" s="264">
        <f>'[1]Лист игроков для расписания'!N515</f>
        <v>0</v>
      </c>
      <c r="B571" s="264"/>
      <c r="C571" s="264"/>
    </row>
    <row r="572" spans="1:3" ht="12.75">
      <c r="A572" s="264">
        <f>'[1]Лист игроков для расписания'!N516</f>
        <v>0</v>
      </c>
      <c r="B572" s="264"/>
      <c r="C572" s="264"/>
    </row>
    <row r="573" spans="1:3" ht="12.75">
      <c r="A573" s="264">
        <f>'[1]Лист игроков для расписания'!N517</f>
        <v>0</v>
      </c>
      <c r="B573" s="264"/>
      <c r="C573" s="264"/>
    </row>
    <row r="574" spans="1:3" ht="12.75">
      <c r="A574" s="264">
        <f>'[1]Лист игроков для расписания'!N518</f>
        <v>0</v>
      </c>
      <c r="B574" s="264"/>
      <c r="C574" s="264"/>
    </row>
  </sheetData>
  <dataValidations count="1">
    <dataValidation type="list" allowBlank="1" sqref="B15:E16 B39:E40 B36:E37 B11:E12 B46:E47 B43:E44 B18:E19 B22:E23 B29:E30 B8:E9 B25:E26 B32:E33">
      <formula1>$A$63:$A$574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8"/>
  <sheetViews>
    <sheetView showGridLines="0" showZeros="0" tabSelected="1" zoomScaleSheetLayoutView="100" workbookViewId="0" topLeftCell="B1">
      <selection activeCell="N48" sqref="N48"/>
    </sheetView>
  </sheetViews>
  <sheetFormatPr defaultColWidth="9.00390625" defaultRowHeight="12.75"/>
  <cols>
    <col min="1" max="1" width="2.75390625" style="153" customWidth="1"/>
    <col min="2" max="2" width="4.625" style="153" customWidth="1"/>
    <col min="3" max="3" width="4.75390625" style="153" customWidth="1"/>
    <col min="4" max="4" width="4.25390625" style="153" customWidth="1"/>
    <col min="5" max="5" width="12.75390625" style="153" customWidth="1"/>
    <col min="6" max="6" width="2.75390625" style="153" customWidth="1"/>
    <col min="7" max="7" width="5.75390625" style="153" customWidth="1"/>
    <col min="8" max="8" width="7.25390625" style="153" customWidth="1"/>
    <col min="9" max="9" width="1.75390625" style="206" customWidth="1"/>
    <col min="10" max="10" width="10.75390625" style="153" customWidth="1"/>
    <col min="11" max="11" width="1.75390625" style="206" customWidth="1"/>
    <col min="12" max="12" width="10.75390625" style="153" customWidth="1"/>
    <col min="13" max="13" width="1.75390625" style="207" customWidth="1"/>
    <col min="14" max="14" width="10.75390625" style="153" customWidth="1"/>
    <col min="15" max="15" width="1.75390625" style="206" customWidth="1"/>
    <col min="16" max="16" width="10.75390625" style="153" customWidth="1"/>
    <col min="17" max="17" width="1.75390625" style="207" customWidth="1"/>
    <col min="18" max="18" width="0" style="153" hidden="1" customWidth="1"/>
    <col min="19" max="16384" width="9.125" style="153" customWidth="1"/>
  </cols>
  <sheetData>
    <row r="1" spans="1:17" s="29" customFormat="1" ht="21" customHeight="1">
      <c r="A1" s="310" t="s">
        <v>54</v>
      </c>
      <c r="B1" s="19"/>
      <c r="C1" s="20"/>
      <c r="D1" s="20"/>
      <c r="E1" s="20"/>
      <c r="F1" s="21"/>
      <c r="G1" s="22"/>
      <c r="H1" s="21"/>
      <c r="I1" s="23"/>
      <c r="J1" s="24" t="s">
        <v>332</v>
      </c>
      <c r="K1" s="23"/>
      <c r="L1" s="25"/>
      <c r="M1" s="23"/>
      <c r="N1" s="26"/>
      <c r="O1" s="23"/>
      <c r="P1" s="27"/>
      <c r="Q1" s="28"/>
    </row>
    <row r="2" spans="1:17" s="41" customFormat="1" ht="13.5" customHeight="1" thickBot="1">
      <c r="A2" s="30" t="s">
        <v>56</v>
      </c>
      <c r="B2" s="31"/>
      <c r="C2" s="32"/>
      <c r="D2" s="32"/>
      <c r="E2" s="32"/>
      <c r="F2" s="33"/>
      <c r="G2" s="34"/>
      <c r="H2" s="32"/>
      <c r="I2" s="35"/>
      <c r="J2" s="36"/>
      <c r="K2" s="35"/>
      <c r="L2" s="37"/>
      <c r="M2" s="35"/>
      <c r="N2" s="38"/>
      <c r="O2" s="35"/>
      <c r="P2" s="39"/>
      <c r="Q2" s="40"/>
    </row>
    <row r="3" spans="1:17" s="48" customFormat="1" ht="12" customHeight="1" thickTop="1">
      <c r="A3" s="42" t="s">
        <v>8</v>
      </c>
      <c r="B3" s="42"/>
      <c r="C3" s="42"/>
      <c r="D3" s="42"/>
      <c r="E3" s="43"/>
      <c r="F3" s="42" t="s">
        <v>9</v>
      </c>
      <c r="G3" s="43"/>
      <c r="H3" s="42"/>
      <c r="I3" s="44"/>
      <c r="J3" s="42"/>
      <c r="K3" s="45"/>
      <c r="L3" s="46"/>
      <c r="M3" s="45"/>
      <c r="N3" s="42"/>
      <c r="O3" s="44"/>
      <c r="P3" s="43"/>
      <c r="Q3" s="47" t="s">
        <v>10</v>
      </c>
    </row>
    <row r="4" spans="1:17" s="60" customFormat="1" ht="15" customHeight="1" thickBot="1">
      <c r="A4" s="49" t="s">
        <v>55</v>
      </c>
      <c r="B4" s="49"/>
      <c r="C4" s="49"/>
      <c r="D4" s="49"/>
      <c r="E4" s="50"/>
      <c r="F4" s="51"/>
      <c r="G4" s="51" t="s">
        <v>11</v>
      </c>
      <c r="H4" s="52"/>
      <c r="I4" s="51"/>
      <c r="J4" s="51"/>
      <c r="K4" s="53"/>
      <c r="L4" s="54"/>
      <c r="M4" s="55"/>
      <c r="N4" s="56"/>
      <c r="O4" s="57"/>
      <c r="P4" s="58"/>
      <c r="Q4" s="59" t="s">
        <v>12</v>
      </c>
    </row>
    <row r="5" spans="1:20" s="64" customFormat="1" ht="6" customHeight="1">
      <c r="A5" s="61"/>
      <c r="B5" s="61"/>
      <c r="C5" s="61"/>
      <c r="D5" s="61"/>
      <c r="E5" s="61"/>
      <c r="F5" s="61"/>
      <c r="G5" s="61"/>
      <c r="H5" s="61"/>
      <c r="I5" s="62"/>
      <c r="J5" s="61"/>
      <c r="K5" s="62"/>
      <c r="L5" s="61"/>
      <c r="M5" s="63"/>
      <c r="N5" s="61"/>
      <c r="O5" s="62"/>
      <c r="P5" s="61"/>
      <c r="Q5" s="63"/>
      <c r="T5" s="288"/>
    </row>
    <row r="6" spans="1:17" s="71" customFormat="1" ht="9.75">
      <c r="A6" s="65"/>
      <c r="B6" s="66" t="s">
        <v>13</v>
      </c>
      <c r="C6" s="67" t="s">
        <v>14</v>
      </c>
      <c r="D6" s="66" t="s">
        <v>15</v>
      </c>
      <c r="E6" s="68" t="s">
        <v>16</v>
      </c>
      <c r="F6" s="68" t="s">
        <v>17</v>
      </c>
      <c r="G6" s="69"/>
      <c r="H6" s="68" t="s">
        <v>18</v>
      </c>
      <c r="I6" s="70"/>
      <c r="J6" s="66" t="s">
        <v>19</v>
      </c>
      <c r="K6" s="70"/>
      <c r="L6" s="66" t="s">
        <v>20</v>
      </c>
      <c r="M6" s="70"/>
      <c r="N6" s="66"/>
      <c r="O6" s="70"/>
      <c r="P6" s="66"/>
      <c r="Q6" s="62"/>
    </row>
    <row r="7" spans="1:17" s="79" customFormat="1" ht="9" customHeight="1">
      <c r="A7" s="72">
        <v>1</v>
      </c>
      <c r="B7" s="73"/>
      <c r="C7" s="73"/>
      <c r="D7" s="74"/>
      <c r="E7" s="88" t="s">
        <v>68</v>
      </c>
      <c r="F7" s="88" t="s">
        <v>34</v>
      </c>
      <c r="G7" s="94"/>
      <c r="H7" s="88" t="s">
        <v>11</v>
      </c>
      <c r="I7" s="76"/>
      <c r="J7" s="77"/>
      <c r="K7" s="78"/>
      <c r="L7" s="77"/>
      <c r="M7" s="78"/>
      <c r="N7" s="77"/>
      <c r="O7" s="78"/>
      <c r="P7" s="287" t="s">
        <v>58</v>
      </c>
      <c r="Q7" s="78"/>
    </row>
    <row r="8" spans="1:17" s="79" customFormat="1" ht="9" customHeight="1">
      <c r="A8" s="80"/>
      <c r="B8" s="81"/>
      <c r="C8" s="81"/>
      <c r="D8" s="82"/>
      <c r="E8" s="77"/>
      <c r="F8" s="208"/>
      <c r="H8" s="97"/>
      <c r="I8" s="85"/>
      <c r="J8" s="88" t="s">
        <v>68</v>
      </c>
      <c r="K8" s="86"/>
      <c r="L8" s="77"/>
      <c r="M8" s="78"/>
      <c r="N8" s="77"/>
      <c r="O8" s="78"/>
      <c r="P8" s="87"/>
      <c r="Q8" s="78"/>
    </row>
    <row r="9" spans="1:17" s="79" customFormat="1" ht="10.5" customHeight="1">
      <c r="A9" s="80">
        <v>2</v>
      </c>
      <c r="B9" s="73"/>
      <c r="C9" s="73"/>
      <c r="D9" s="74"/>
      <c r="E9" s="88" t="s">
        <v>305</v>
      </c>
      <c r="F9" s="88" t="s">
        <v>323</v>
      </c>
      <c r="G9" s="94"/>
      <c r="H9" s="88" t="s">
        <v>11</v>
      </c>
      <c r="I9" s="89"/>
      <c r="J9" s="80">
        <v>82</v>
      </c>
      <c r="K9" s="91"/>
      <c r="L9" s="77"/>
      <c r="M9" s="78"/>
      <c r="N9" s="77"/>
      <c r="O9" s="78"/>
      <c r="P9" s="87"/>
      <c r="Q9" s="78"/>
    </row>
    <row r="10" spans="1:17" s="79" customFormat="1" ht="9" customHeight="1">
      <c r="A10" s="80"/>
      <c r="B10" s="81"/>
      <c r="C10" s="81"/>
      <c r="D10" s="82"/>
      <c r="E10" s="77"/>
      <c r="F10" s="77"/>
      <c r="H10" s="77"/>
      <c r="I10" s="92"/>
      <c r="J10" s="93"/>
      <c r="K10" s="85"/>
      <c r="L10" s="88" t="s">
        <v>68</v>
      </c>
      <c r="M10" s="86"/>
      <c r="N10" s="77"/>
      <c r="O10" s="78"/>
      <c r="P10" s="77"/>
      <c r="Q10" s="78"/>
    </row>
    <row r="11" spans="1:17" s="79" customFormat="1" ht="9" customHeight="1">
      <c r="A11" s="80">
        <v>3</v>
      </c>
      <c r="B11" s="73"/>
      <c r="C11" s="73"/>
      <c r="D11" s="74"/>
      <c r="E11" s="88" t="s">
        <v>304</v>
      </c>
      <c r="F11" s="88" t="s">
        <v>38</v>
      </c>
      <c r="G11" s="94"/>
      <c r="H11" s="88" t="s">
        <v>11</v>
      </c>
      <c r="I11" s="76"/>
      <c r="J11" s="95"/>
      <c r="K11" s="96"/>
      <c r="L11" s="80">
        <v>97</v>
      </c>
      <c r="M11" s="99"/>
      <c r="N11" s="311"/>
      <c r="O11" s="102"/>
      <c r="P11" s="95"/>
      <c r="Q11" s="102"/>
    </row>
    <row r="12" spans="1:17" s="79" customFormat="1" ht="9" customHeight="1">
      <c r="A12" s="80"/>
      <c r="B12" s="95"/>
      <c r="C12" s="81"/>
      <c r="D12" s="82"/>
      <c r="E12" s="77"/>
      <c r="F12" s="97"/>
      <c r="H12" s="97"/>
      <c r="I12" s="85"/>
      <c r="J12" s="88" t="s">
        <v>304</v>
      </c>
      <c r="K12" s="98"/>
      <c r="L12" s="93"/>
      <c r="M12" s="100"/>
      <c r="N12" s="311"/>
      <c r="O12" s="102"/>
      <c r="P12" s="95"/>
      <c r="Q12" s="102"/>
    </row>
    <row r="13" spans="1:17" s="79" customFormat="1" ht="9" customHeight="1">
      <c r="A13" s="80">
        <v>4</v>
      </c>
      <c r="B13" s="73"/>
      <c r="C13" s="73"/>
      <c r="D13" s="74"/>
      <c r="E13" s="88" t="s">
        <v>340</v>
      </c>
      <c r="F13" s="88" t="s">
        <v>341</v>
      </c>
      <c r="G13" s="94"/>
      <c r="H13" s="88" t="s">
        <v>11</v>
      </c>
      <c r="I13" s="89"/>
      <c r="J13" s="81">
        <v>86</v>
      </c>
      <c r="K13" s="78"/>
      <c r="L13" s="95"/>
      <c r="M13" s="102"/>
      <c r="N13" s="311"/>
      <c r="O13" s="102"/>
      <c r="P13" s="95"/>
      <c r="Q13" s="102"/>
    </row>
    <row r="14" spans="1:17" s="79" customFormat="1" ht="9" customHeight="1">
      <c r="A14" s="80"/>
      <c r="B14" s="81"/>
      <c r="C14" s="81"/>
      <c r="D14" s="82"/>
      <c r="E14" s="77"/>
      <c r="F14" s="77"/>
      <c r="H14" s="77"/>
      <c r="I14" s="92"/>
      <c r="J14" s="77"/>
      <c r="K14" s="78"/>
      <c r="L14" s="95"/>
      <c r="M14" s="100"/>
      <c r="N14" s="313" t="s">
        <v>68</v>
      </c>
      <c r="O14" s="102"/>
      <c r="P14" s="95"/>
      <c r="Q14" s="102"/>
    </row>
    <row r="15" spans="1:17" s="79" customFormat="1" ht="9" customHeight="1">
      <c r="A15" s="80">
        <v>5</v>
      </c>
      <c r="B15" s="73"/>
      <c r="C15" s="73"/>
      <c r="D15" s="74"/>
      <c r="E15" s="88" t="s">
        <v>37</v>
      </c>
      <c r="F15" s="88" t="s">
        <v>27</v>
      </c>
      <c r="G15" s="94"/>
      <c r="H15" s="88" t="s">
        <v>11</v>
      </c>
      <c r="I15" s="76"/>
      <c r="J15" s="77"/>
      <c r="K15" s="78"/>
      <c r="L15" s="77"/>
      <c r="M15" s="102"/>
      <c r="N15" s="312">
        <v>84</v>
      </c>
      <c r="O15" s="102"/>
      <c r="P15" s="95" t="s">
        <v>274</v>
      </c>
      <c r="Q15" s="102"/>
    </row>
    <row r="16" spans="1:17" s="79" customFormat="1" ht="9" customHeight="1">
      <c r="A16" s="80"/>
      <c r="B16" s="81"/>
      <c r="C16" s="81"/>
      <c r="D16" s="82"/>
      <c r="E16" s="77"/>
      <c r="F16" s="97"/>
      <c r="H16" s="97"/>
      <c r="I16" s="85"/>
      <c r="J16" s="88" t="s">
        <v>37</v>
      </c>
      <c r="K16" s="86"/>
      <c r="L16" s="77"/>
      <c r="M16" s="102"/>
      <c r="N16" s="311"/>
      <c r="O16" s="102"/>
      <c r="P16" s="95"/>
      <c r="Q16" s="102"/>
    </row>
    <row r="17" spans="1:17" s="79" customFormat="1" ht="9" customHeight="1">
      <c r="A17" s="80">
        <v>6</v>
      </c>
      <c r="B17" s="73"/>
      <c r="C17" s="73"/>
      <c r="D17" s="74"/>
      <c r="E17" s="88" t="s">
        <v>64</v>
      </c>
      <c r="F17" s="88" t="s">
        <v>71</v>
      </c>
      <c r="G17" s="94"/>
      <c r="H17" s="88" t="s">
        <v>11</v>
      </c>
      <c r="I17" s="89"/>
      <c r="J17" s="80">
        <v>82</v>
      </c>
      <c r="K17" s="91"/>
      <c r="L17" s="77"/>
      <c r="M17" s="102"/>
      <c r="N17" s="311"/>
      <c r="O17" s="102"/>
      <c r="P17" s="95"/>
      <c r="Q17" s="102"/>
    </row>
    <row r="18" spans="1:17" s="79" customFormat="1" ht="9" customHeight="1">
      <c r="A18" s="80"/>
      <c r="B18" s="81"/>
      <c r="C18" s="81"/>
      <c r="D18" s="82"/>
      <c r="E18" s="77"/>
      <c r="F18" s="77"/>
      <c r="H18" s="77"/>
      <c r="I18" s="92"/>
      <c r="J18" s="93"/>
      <c r="K18" s="85"/>
      <c r="L18" s="88" t="s">
        <v>306</v>
      </c>
      <c r="M18" s="86"/>
      <c r="N18" s="311"/>
      <c r="O18" s="102"/>
      <c r="P18" s="95"/>
      <c r="Q18" s="102"/>
    </row>
    <row r="19" spans="1:17" s="79" customFormat="1" ht="9" customHeight="1">
      <c r="A19" s="80">
        <v>7</v>
      </c>
      <c r="B19" s="73"/>
      <c r="C19" s="73"/>
      <c r="D19" s="74"/>
      <c r="E19" s="88" t="s">
        <v>306</v>
      </c>
      <c r="F19" s="88" t="s">
        <v>23</v>
      </c>
      <c r="G19" s="94"/>
      <c r="H19" s="88" t="s">
        <v>209</v>
      </c>
      <c r="I19" s="76"/>
      <c r="J19" s="95"/>
      <c r="K19" s="96"/>
      <c r="L19" s="80">
        <v>83</v>
      </c>
      <c r="M19" s="99"/>
      <c r="N19" s="95"/>
      <c r="O19" s="102"/>
      <c r="P19" s="95"/>
      <c r="Q19" s="102"/>
    </row>
    <row r="20" spans="1:17" s="79" customFormat="1" ht="9" customHeight="1">
      <c r="A20" s="80"/>
      <c r="B20" s="95"/>
      <c r="C20" s="81"/>
      <c r="D20" s="82"/>
      <c r="E20" s="77"/>
      <c r="F20" s="97"/>
      <c r="H20" s="97"/>
      <c r="I20" s="85"/>
      <c r="J20" s="88" t="s">
        <v>306</v>
      </c>
      <c r="K20" s="98"/>
      <c r="L20" s="93"/>
      <c r="M20" s="100"/>
      <c r="N20" s="95"/>
      <c r="O20" s="102"/>
      <c r="P20" s="95"/>
      <c r="Q20" s="102"/>
    </row>
    <row r="21" spans="1:17" s="79" customFormat="1" ht="9" customHeight="1">
      <c r="A21" s="72">
        <v>8</v>
      </c>
      <c r="B21" s="73"/>
      <c r="C21" s="73"/>
      <c r="D21" s="74"/>
      <c r="E21" s="88" t="s">
        <v>66</v>
      </c>
      <c r="F21" s="88" t="s">
        <v>38</v>
      </c>
      <c r="G21" s="94"/>
      <c r="H21" s="88" t="s">
        <v>11</v>
      </c>
      <c r="I21" s="101"/>
      <c r="J21" s="81">
        <v>84</v>
      </c>
      <c r="K21" s="78"/>
      <c r="L21" s="95"/>
      <c r="M21" s="102"/>
      <c r="N21" s="95"/>
      <c r="O21" s="102"/>
      <c r="P21" s="95"/>
      <c r="Q21" s="102"/>
    </row>
    <row r="22" spans="1:17" s="79" customFormat="1" ht="9" customHeight="1">
      <c r="A22" s="80"/>
      <c r="B22" s="81"/>
      <c r="C22" s="81"/>
      <c r="D22" s="81"/>
      <c r="E22" s="77"/>
      <c r="F22" s="77"/>
      <c r="H22" s="77"/>
      <c r="I22" s="92"/>
      <c r="J22" s="77"/>
      <c r="K22" s="78"/>
      <c r="L22" s="95"/>
      <c r="M22" s="102"/>
      <c r="N22" s="95"/>
      <c r="O22" s="100"/>
      <c r="P22" s="184"/>
      <c r="Q22" s="102"/>
    </row>
    <row r="23" spans="1:17" s="79" customFormat="1" ht="9" customHeight="1">
      <c r="A23" s="72">
        <v>1</v>
      </c>
      <c r="B23" s="73"/>
      <c r="C23" s="73"/>
      <c r="D23" s="74"/>
      <c r="E23" s="88" t="s">
        <v>308</v>
      </c>
      <c r="F23" s="88" t="s">
        <v>39</v>
      </c>
      <c r="G23" s="94"/>
      <c r="H23" s="88" t="s">
        <v>11</v>
      </c>
      <c r="I23" s="76"/>
      <c r="J23" s="77"/>
      <c r="K23" s="78"/>
      <c r="L23" s="77"/>
      <c r="M23" s="78"/>
      <c r="N23" s="95"/>
      <c r="O23" s="102"/>
      <c r="P23" s="80"/>
      <c r="Q23" s="102"/>
    </row>
    <row r="24" spans="1:17" s="79" customFormat="1" ht="9" customHeight="1">
      <c r="A24" s="80"/>
      <c r="B24" s="81"/>
      <c r="C24" s="81"/>
      <c r="D24" s="82"/>
      <c r="E24" s="77"/>
      <c r="F24" s="208"/>
      <c r="H24" s="97"/>
      <c r="I24" s="85"/>
      <c r="J24" s="88" t="s">
        <v>308</v>
      </c>
      <c r="K24" s="86"/>
      <c r="L24" s="77"/>
      <c r="M24" s="78"/>
      <c r="N24" s="95"/>
      <c r="O24" s="102"/>
      <c r="P24" s="95"/>
      <c r="Q24" s="102"/>
    </row>
    <row r="25" spans="1:17" s="79" customFormat="1" ht="9" customHeight="1">
      <c r="A25" s="104" t="s">
        <v>46</v>
      </c>
      <c r="B25" s="73"/>
      <c r="C25" s="73"/>
      <c r="D25" s="74"/>
      <c r="E25" s="88"/>
      <c r="F25" s="88" t="s">
        <v>307</v>
      </c>
      <c r="G25" s="94"/>
      <c r="H25" s="88"/>
      <c r="I25" s="89"/>
      <c r="J25" s="90"/>
      <c r="K25" s="91"/>
      <c r="L25" s="77"/>
      <c r="M25" s="78"/>
      <c r="N25" s="95"/>
      <c r="O25" s="102"/>
      <c r="P25" s="95"/>
      <c r="Q25" s="102"/>
    </row>
    <row r="26" spans="1:17" s="79" customFormat="1" ht="9" customHeight="1">
      <c r="A26" s="104"/>
      <c r="B26" s="81"/>
      <c r="C26" s="81"/>
      <c r="D26" s="82"/>
      <c r="E26" s="77"/>
      <c r="F26" s="77"/>
      <c r="H26" s="77"/>
      <c r="I26" s="92"/>
      <c r="J26" s="93"/>
      <c r="K26" s="85"/>
      <c r="L26" s="88" t="s">
        <v>308</v>
      </c>
      <c r="M26" s="86"/>
      <c r="N26" s="95"/>
      <c r="O26" s="102"/>
      <c r="P26" s="95"/>
      <c r="Q26" s="102"/>
    </row>
    <row r="27" spans="1:17" s="79" customFormat="1" ht="9" customHeight="1">
      <c r="A27" s="104" t="s">
        <v>47</v>
      </c>
      <c r="B27" s="73"/>
      <c r="C27" s="73"/>
      <c r="D27" s="74"/>
      <c r="E27" s="88" t="s">
        <v>309</v>
      </c>
      <c r="F27" s="88" t="s">
        <v>324</v>
      </c>
      <c r="G27" s="94"/>
      <c r="H27" s="88" t="s">
        <v>11</v>
      </c>
      <c r="I27" s="76"/>
      <c r="J27" s="95"/>
      <c r="K27" s="96"/>
      <c r="L27" s="80">
        <v>85</v>
      </c>
      <c r="M27" s="99"/>
      <c r="N27" s="311"/>
      <c r="O27" s="102"/>
      <c r="P27" s="95"/>
      <c r="Q27" s="102"/>
    </row>
    <row r="28" spans="1:17" s="79" customFormat="1" ht="9" customHeight="1">
      <c r="A28" s="104"/>
      <c r="B28" s="95"/>
      <c r="C28" s="81"/>
      <c r="D28" s="82"/>
      <c r="E28" s="77"/>
      <c r="F28" s="97"/>
      <c r="H28" s="97"/>
      <c r="I28" s="85"/>
      <c r="J28" s="88" t="s">
        <v>309</v>
      </c>
      <c r="K28" s="98"/>
      <c r="L28" s="93"/>
      <c r="M28" s="100"/>
      <c r="N28" s="311"/>
      <c r="O28" s="102"/>
      <c r="P28" s="95"/>
      <c r="Q28" s="102"/>
    </row>
    <row r="29" spans="1:17" s="79" customFormat="1" ht="9" customHeight="1">
      <c r="A29" s="104" t="s">
        <v>49</v>
      </c>
      <c r="B29" s="73"/>
      <c r="C29" s="73"/>
      <c r="D29" s="74"/>
      <c r="E29" s="88" t="s">
        <v>310</v>
      </c>
      <c r="F29" s="88" t="s">
        <v>325</v>
      </c>
      <c r="G29" s="94"/>
      <c r="H29" s="88" t="s">
        <v>11</v>
      </c>
      <c r="I29" s="89"/>
      <c r="J29" s="81">
        <v>80</v>
      </c>
      <c r="K29" s="78"/>
      <c r="L29" s="95"/>
      <c r="M29" s="102"/>
      <c r="N29" s="311"/>
      <c r="O29" s="102"/>
      <c r="P29" s="95"/>
      <c r="Q29" s="102"/>
    </row>
    <row r="30" spans="1:17" s="79" customFormat="1" ht="9" customHeight="1">
      <c r="A30" s="104"/>
      <c r="B30" s="81"/>
      <c r="C30" s="81"/>
      <c r="D30" s="82"/>
      <c r="E30" s="77"/>
      <c r="F30" s="77"/>
      <c r="H30" s="77"/>
      <c r="I30" s="92"/>
      <c r="J30" s="77"/>
      <c r="K30" s="78"/>
      <c r="L30" s="95"/>
      <c r="M30" s="100"/>
      <c r="N30" s="313" t="s">
        <v>69</v>
      </c>
      <c r="O30" s="102"/>
      <c r="P30" s="95"/>
      <c r="Q30" s="102"/>
    </row>
    <row r="31" spans="1:17" s="79" customFormat="1" ht="9" customHeight="1">
      <c r="A31" s="104" t="s">
        <v>50</v>
      </c>
      <c r="B31" s="73"/>
      <c r="C31" s="73"/>
      <c r="D31" s="74"/>
      <c r="E31" s="88" t="s">
        <v>311</v>
      </c>
      <c r="F31" s="88" t="s">
        <v>326</v>
      </c>
      <c r="G31" s="94"/>
      <c r="H31" s="88" t="s">
        <v>206</v>
      </c>
      <c r="I31" s="76"/>
      <c r="J31" s="77"/>
      <c r="K31" s="78"/>
      <c r="L31" s="77"/>
      <c r="M31" s="102"/>
      <c r="N31" s="312" t="s">
        <v>378</v>
      </c>
      <c r="O31" s="102"/>
      <c r="P31" s="95" t="s">
        <v>275</v>
      </c>
      <c r="Q31" s="102"/>
    </row>
    <row r="32" spans="1:17" s="79" customFormat="1" ht="9" customHeight="1">
      <c r="A32" s="104"/>
      <c r="B32" s="81"/>
      <c r="C32" s="81"/>
      <c r="D32" s="82"/>
      <c r="E32" s="77"/>
      <c r="F32" s="97"/>
      <c r="H32" s="97"/>
      <c r="I32" s="85"/>
      <c r="J32" s="88" t="s">
        <v>342</v>
      </c>
      <c r="K32" s="86"/>
      <c r="L32" s="77"/>
      <c r="M32" s="102"/>
      <c r="N32" s="311"/>
      <c r="O32" s="102"/>
      <c r="P32" s="95"/>
      <c r="Q32" s="102"/>
    </row>
    <row r="33" spans="1:17" s="79" customFormat="1" ht="9" customHeight="1">
      <c r="A33" s="104" t="s">
        <v>51</v>
      </c>
      <c r="B33" s="73"/>
      <c r="C33" s="73"/>
      <c r="D33" s="74"/>
      <c r="E33" s="88" t="s">
        <v>342</v>
      </c>
      <c r="F33" s="88" t="s">
        <v>21</v>
      </c>
      <c r="G33" s="94"/>
      <c r="H33" s="88" t="s">
        <v>11</v>
      </c>
      <c r="I33" s="89"/>
      <c r="J33" s="80">
        <v>83</v>
      </c>
      <c r="K33" s="91"/>
      <c r="L33" s="77"/>
      <c r="M33" s="102"/>
      <c r="N33" s="311"/>
      <c r="O33" s="102"/>
      <c r="P33" s="95"/>
      <c r="Q33" s="102"/>
    </row>
    <row r="34" spans="1:17" s="79" customFormat="1" ht="9" customHeight="1">
      <c r="A34" s="104"/>
      <c r="B34" s="81"/>
      <c r="C34" s="81"/>
      <c r="D34" s="82"/>
      <c r="E34" s="77"/>
      <c r="F34" s="77"/>
      <c r="H34" s="77"/>
      <c r="I34" s="92"/>
      <c r="J34" s="93"/>
      <c r="K34" s="85"/>
      <c r="L34" s="88" t="s">
        <v>69</v>
      </c>
      <c r="M34" s="86"/>
      <c r="N34" s="311"/>
      <c r="O34" s="102"/>
      <c r="P34" s="95"/>
      <c r="Q34" s="102"/>
    </row>
    <row r="35" spans="1:17" s="79" customFormat="1" ht="9" customHeight="1">
      <c r="A35" s="104" t="s">
        <v>52</v>
      </c>
      <c r="B35" s="73"/>
      <c r="C35" s="73"/>
      <c r="D35" s="74"/>
      <c r="E35" s="88" t="s">
        <v>312</v>
      </c>
      <c r="F35" s="88" t="s">
        <v>27</v>
      </c>
      <c r="G35" s="94"/>
      <c r="H35" s="88" t="s">
        <v>206</v>
      </c>
      <c r="I35" s="76"/>
      <c r="J35" s="95"/>
      <c r="K35" s="96"/>
      <c r="L35" s="80">
        <v>80</v>
      </c>
      <c r="M35" s="99"/>
      <c r="N35" s="95"/>
      <c r="O35" s="102"/>
      <c r="P35" s="95"/>
      <c r="Q35" s="102"/>
    </row>
    <row r="36" spans="1:17" s="79" customFormat="1" ht="9" customHeight="1">
      <c r="A36" s="104"/>
      <c r="B36" s="95"/>
      <c r="C36" s="81"/>
      <c r="D36" s="82"/>
      <c r="E36" s="77"/>
      <c r="F36" s="97"/>
      <c r="H36" s="97"/>
      <c r="I36" s="85"/>
      <c r="J36" s="88" t="s">
        <v>69</v>
      </c>
      <c r="K36" s="98"/>
      <c r="L36" s="93"/>
      <c r="M36" s="100"/>
      <c r="N36" s="95"/>
      <c r="O36" s="102"/>
      <c r="P36" s="95"/>
      <c r="Q36" s="102"/>
    </row>
    <row r="37" spans="1:17" s="79" customFormat="1" ht="9" customHeight="1">
      <c r="A37" s="105" t="s">
        <v>53</v>
      </c>
      <c r="B37" s="73"/>
      <c r="C37" s="73"/>
      <c r="D37" s="74"/>
      <c r="E37" s="88" t="s">
        <v>69</v>
      </c>
      <c r="F37" s="88" t="s">
        <v>72</v>
      </c>
      <c r="G37" s="94"/>
      <c r="H37" s="88" t="s">
        <v>11</v>
      </c>
      <c r="I37" s="101"/>
      <c r="J37" s="81">
        <v>83</v>
      </c>
      <c r="K37" s="78"/>
      <c r="L37" s="95"/>
      <c r="M37" s="102"/>
      <c r="N37" s="102"/>
      <c r="O37" s="102"/>
      <c r="P37" s="95"/>
      <c r="Q37" s="102"/>
    </row>
    <row r="38" spans="1:17" s="79" customFormat="1" ht="9" customHeight="1">
      <c r="A38" s="104"/>
      <c r="B38" s="81"/>
      <c r="C38" s="81"/>
      <c r="D38" s="81"/>
      <c r="E38" s="77"/>
      <c r="F38" s="77"/>
      <c r="G38" s="103"/>
      <c r="H38" s="77"/>
      <c r="I38" s="92"/>
      <c r="J38" s="77"/>
      <c r="K38" s="78"/>
      <c r="L38" s="95"/>
      <c r="M38" s="102"/>
      <c r="N38" s="106"/>
      <c r="O38" s="196"/>
      <c r="P38" s="184"/>
      <c r="Q38" s="102"/>
    </row>
    <row r="39" spans="1:17" s="79" customFormat="1" ht="9" customHeight="1">
      <c r="A39" s="105" t="s">
        <v>44</v>
      </c>
      <c r="B39" s="73"/>
      <c r="C39" s="73"/>
      <c r="D39" s="74"/>
      <c r="E39" s="88" t="s">
        <v>313</v>
      </c>
      <c r="F39" s="88" t="s">
        <v>327</v>
      </c>
      <c r="G39" s="94"/>
      <c r="H39" s="88" t="s">
        <v>11</v>
      </c>
      <c r="I39" s="76"/>
      <c r="J39" s="77"/>
      <c r="K39" s="78"/>
      <c r="L39" s="77"/>
      <c r="M39" s="78"/>
      <c r="N39" s="95"/>
      <c r="O39" s="102"/>
      <c r="P39" s="287" t="s">
        <v>59</v>
      </c>
      <c r="Q39" s="102"/>
    </row>
    <row r="40" spans="1:17" s="79" customFormat="1" ht="9" customHeight="1">
      <c r="A40" s="104"/>
      <c r="B40" s="81"/>
      <c r="C40" s="81"/>
      <c r="D40" s="82"/>
      <c r="E40" s="77"/>
      <c r="F40" s="208"/>
      <c r="H40" s="97"/>
      <c r="I40" s="85"/>
      <c r="J40" s="88" t="s">
        <v>76</v>
      </c>
      <c r="K40" s="86"/>
      <c r="L40" s="77"/>
      <c r="M40" s="78"/>
      <c r="N40" s="95"/>
      <c r="O40" s="102"/>
      <c r="P40" s="93"/>
      <c r="Q40" s="100"/>
    </row>
    <row r="41" spans="1:17" s="79" customFormat="1" ht="9" customHeight="1">
      <c r="A41" s="104" t="s">
        <v>46</v>
      </c>
      <c r="B41" s="73"/>
      <c r="C41" s="73"/>
      <c r="D41" s="74"/>
      <c r="E41" s="88" t="s">
        <v>76</v>
      </c>
      <c r="F41" s="88" t="s">
        <v>72</v>
      </c>
      <c r="G41" s="94"/>
      <c r="H41" s="88" t="s">
        <v>11</v>
      </c>
      <c r="I41" s="89"/>
      <c r="J41" s="80">
        <v>84</v>
      </c>
      <c r="K41" s="99"/>
      <c r="L41" s="311"/>
      <c r="M41" s="78"/>
      <c r="N41" s="95"/>
      <c r="O41" s="102"/>
      <c r="P41" s="95"/>
      <c r="Q41" s="102"/>
    </row>
    <row r="42" spans="1:17" s="79" customFormat="1" ht="9" customHeight="1">
      <c r="A42" s="104"/>
      <c r="B42" s="81"/>
      <c r="C42" s="81"/>
      <c r="D42" s="82"/>
      <c r="E42" s="77"/>
      <c r="F42" s="77"/>
      <c r="H42" s="77"/>
      <c r="I42" s="92"/>
      <c r="J42" s="93"/>
      <c r="K42" s="100"/>
      <c r="L42" s="313" t="s">
        <v>76</v>
      </c>
      <c r="M42" s="86"/>
      <c r="N42" s="95"/>
      <c r="O42" s="102"/>
      <c r="P42" s="95"/>
      <c r="Q42" s="102"/>
    </row>
    <row r="43" spans="1:17" s="79" customFormat="1" ht="9" customHeight="1">
      <c r="A43" s="104" t="s">
        <v>47</v>
      </c>
      <c r="B43" s="73"/>
      <c r="C43" s="73"/>
      <c r="D43" s="74"/>
      <c r="E43" s="88" t="s">
        <v>314</v>
      </c>
      <c r="F43" s="88" t="s">
        <v>72</v>
      </c>
      <c r="G43" s="94"/>
      <c r="H43" s="88" t="s">
        <v>208</v>
      </c>
      <c r="I43" s="76"/>
      <c r="J43" s="95"/>
      <c r="K43" s="102"/>
      <c r="L43" s="312">
        <v>97</v>
      </c>
      <c r="M43" s="99"/>
      <c r="N43" s="311"/>
      <c r="O43" s="102"/>
      <c r="P43" s="95"/>
      <c r="Q43" s="102"/>
    </row>
    <row r="44" spans="1:17" s="79" customFormat="1" ht="9" customHeight="1">
      <c r="A44" s="104"/>
      <c r="B44" s="95"/>
      <c r="C44" s="81"/>
      <c r="D44" s="82"/>
      <c r="E44" s="77"/>
      <c r="F44" s="97"/>
      <c r="H44" s="97"/>
      <c r="I44" s="85"/>
      <c r="J44" s="88" t="s">
        <v>314</v>
      </c>
      <c r="K44" s="86"/>
      <c r="L44" s="314"/>
      <c r="M44" s="100"/>
      <c r="N44" s="311"/>
      <c r="O44" s="102"/>
      <c r="P44" s="95"/>
      <c r="Q44" s="102"/>
    </row>
    <row r="45" spans="1:17" s="79" customFormat="1" ht="9" customHeight="1">
      <c r="A45" s="104" t="s">
        <v>49</v>
      </c>
      <c r="B45" s="73"/>
      <c r="C45" s="73"/>
      <c r="D45" s="74"/>
      <c r="E45" s="88" t="s">
        <v>81</v>
      </c>
      <c r="F45" s="88" t="s">
        <v>22</v>
      </c>
      <c r="G45" s="94"/>
      <c r="H45" s="88" t="s">
        <v>11</v>
      </c>
      <c r="I45" s="89"/>
      <c r="J45" s="81">
        <v>84</v>
      </c>
      <c r="K45" s="78"/>
      <c r="L45" s="95"/>
      <c r="M45" s="102"/>
      <c r="N45" s="311"/>
      <c r="O45" s="102"/>
      <c r="P45" s="95"/>
      <c r="Q45" s="102"/>
    </row>
    <row r="46" spans="1:17" s="79" customFormat="1" ht="9" customHeight="1">
      <c r="A46" s="104"/>
      <c r="B46" s="81"/>
      <c r="C46" s="81"/>
      <c r="D46" s="82"/>
      <c r="E46" s="77"/>
      <c r="F46" s="77"/>
      <c r="H46" s="77"/>
      <c r="I46" s="92"/>
      <c r="J46" s="77"/>
      <c r="K46" s="78"/>
      <c r="L46" s="95"/>
      <c r="M46" s="100"/>
      <c r="N46" s="313" t="s">
        <v>316</v>
      </c>
      <c r="O46" s="102"/>
      <c r="P46" s="95"/>
      <c r="Q46" s="102"/>
    </row>
    <row r="47" spans="1:17" s="79" customFormat="1" ht="9" customHeight="1">
      <c r="A47" s="104" t="s">
        <v>50</v>
      </c>
      <c r="B47" s="73"/>
      <c r="C47" s="73"/>
      <c r="D47" s="74"/>
      <c r="E47" s="88" t="s">
        <v>317</v>
      </c>
      <c r="F47" s="88" t="s">
        <v>328</v>
      </c>
      <c r="G47" s="94"/>
      <c r="H47" s="88" t="s">
        <v>210</v>
      </c>
      <c r="I47" s="76"/>
      <c r="J47" s="77"/>
      <c r="K47" s="78"/>
      <c r="L47" s="77"/>
      <c r="M47" s="102"/>
      <c r="N47" s="312">
        <v>85</v>
      </c>
      <c r="O47" s="102"/>
      <c r="P47" s="95" t="s">
        <v>276</v>
      </c>
      <c r="Q47" s="102"/>
    </row>
    <row r="48" spans="1:17" s="79" customFormat="1" ht="9" customHeight="1">
      <c r="A48" s="104"/>
      <c r="B48" s="81"/>
      <c r="C48" s="81"/>
      <c r="D48" s="82"/>
      <c r="E48" s="77"/>
      <c r="F48" s="97"/>
      <c r="H48" s="97"/>
      <c r="I48" s="85"/>
      <c r="J48" s="88" t="s">
        <v>315</v>
      </c>
      <c r="K48" s="86"/>
      <c r="L48" s="77"/>
      <c r="M48" s="102"/>
      <c r="N48" s="311"/>
      <c r="O48" s="102"/>
      <c r="P48" s="95"/>
      <c r="Q48" s="102"/>
    </row>
    <row r="49" spans="1:17" s="79" customFormat="1" ht="9" customHeight="1">
      <c r="A49" s="104" t="s">
        <v>51</v>
      </c>
      <c r="B49" s="73"/>
      <c r="C49" s="73"/>
      <c r="D49" s="74"/>
      <c r="E49" s="88" t="s">
        <v>315</v>
      </c>
      <c r="F49" s="88" t="s">
        <v>324</v>
      </c>
      <c r="G49" s="94"/>
      <c r="H49" s="88" t="s">
        <v>11</v>
      </c>
      <c r="I49" s="89"/>
      <c r="J49" s="80">
        <v>84</v>
      </c>
      <c r="K49" s="99"/>
      <c r="L49" s="311"/>
      <c r="M49" s="102"/>
      <c r="N49" s="311"/>
      <c r="O49" s="102"/>
      <c r="P49" s="95"/>
      <c r="Q49" s="102"/>
    </row>
    <row r="50" spans="1:17" s="79" customFormat="1" ht="9" customHeight="1">
      <c r="A50" s="104"/>
      <c r="B50" s="81"/>
      <c r="C50" s="81"/>
      <c r="D50" s="82"/>
      <c r="E50" s="77"/>
      <c r="F50" s="77"/>
      <c r="H50" s="77"/>
      <c r="I50" s="92"/>
      <c r="J50" s="93"/>
      <c r="K50" s="100"/>
      <c r="L50" s="313" t="s">
        <v>316</v>
      </c>
      <c r="M50" s="86"/>
      <c r="N50" s="311"/>
      <c r="O50" s="102"/>
      <c r="P50" s="95"/>
      <c r="Q50" s="102"/>
    </row>
    <row r="51" spans="1:17" s="79" customFormat="1" ht="9" customHeight="1">
      <c r="A51" s="104" t="s">
        <v>52</v>
      </c>
      <c r="B51" s="73"/>
      <c r="C51" s="73"/>
      <c r="D51" s="74"/>
      <c r="E51" s="88" t="s">
        <v>74</v>
      </c>
      <c r="F51" s="88" t="s">
        <v>21</v>
      </c>
      <c r="G51" s="94"/>
      <c r="H51" s="88" t="s">
        <v>11</v>
      </c>
      <c r="I51" s="76"/>
      <c r="J51" s="95"/>
      <c r="K51" s="102"/>
      <c r="L51" s="312" t="s">
        <v>376</v>
      </c>
      <c r="M51" s="99"/>
      <c r="N51" s="95"/>
      <c r="O51" s="102"/>
      <c r="P51" s="95"/>
      <c r="Q51" s="102"/>
    </row>
    <row r="52" spans="1:17" s="79" customFormat="1" ht="9" customHeight="1">
      <c r="A52" s="104"/>
      <c r="B52" s="95"/>
      <c r="C52" s="81"/>
      <c r="D52" s="82"/>
      <c r="E52" s="77"/>
      <c r="F52" s="97"/>
      <c r="H52" s="97"/>
      <c r="I52" s="85"/>
      <c r="J52" s="88" t="s">
        <v>316</v>
      </c>
      <c r="K52" s="86"/>
      <c r="L52" s="314"/>
      <c r="M52" s="100">
        <v>1</v>
      </c>
      <c r="N52" s="95"/>
      <c r="O52" s="102"/>
      <c r="P52" s="95"/>
      <c r="Q52" s="102"/>
    </row>
    <row r="53" spans="1:17" s="79" customFormat="1" ht="9" customHeight="1">
      <c r="A53" s="105" t="s">
        <v>53</v>
      </c>
      <c r="B53" s="73"/>
      <c r="C53" s="73"/>
      <c r="D53" s="74"/>
      <c r="E53" s="88" t="s">
        <v>316</v>
      </c>
      <c r="F53" s="88" t="s">
        <v>31</v>
      </c>
      <c r="G53" s="94"/>
      <c r="H53" s="88" t="s">
        <v>11</v>
      </c>
      <c r="I53" s="101"/>
      <c r="J53" s="81">
        <v>82</v>
      </c>
      <c r="K53" s="78"/>
      <c r="L53" s="95"/>
      <c r="M53" s="102"/>
      <c r="N53" s="95"/>
      <c r="O53" s="102"/>
      <c r="P53" s="95"/>
      <c r="Q53" s="102"/>
    </row>
    <row r="54" spans="1:17" s="79" customFormat="1" ht="9" customHeight="1">
      <c r="A54" s="104"/>
      <c r="B54" s="81"/>
      <c r="C54" s="81"/>
      <c r="D54" s="81"/>
      <c r="E54" s="77"/>
      <c r="F54" s="77"/>
      <c r="G54" s="103"/>
      <c r="H54" s="77"/>
      <c r="I54" s="92"/>
      <c r="J54" s="77"/>
      <c r="K54" s="78"/>
      <c r="L54" s="95"/>
      <c r="M54" s="102"/>
      <c r="N54" s="95"/>
      <c r="O54" s="100"/>
      <c r="P54" s="184"/>
      <c r="Q54" s="102"/>
    </row>
    <row r="55" spans="1:17" s="79" customFormat="1" ht="9" customHeight="1">
      <c r="A55" s="105" t="s">
        <v>44</v>
      </c>
      <c r="B55" s="73"/>
      <c r="C55" s="73"/>
      <c r="D55" s="74"/>
      <c r="E55" s="88" t="s">
        <v>318</v>
      </c>
      <c r="F55" s="88" t="s">
        <v>22</v>
      </c>
      <c r="G55" s="94"/>
      <c r="H55" s="88" t="s">
        <v>11</v>
      </c>
      <c r="I55" s="76"/>
      <c r="J55" s="77"/>
      <c r="K55" s="78"/>
      <c r="L55" s="77"/>
      <c r="M55" s="78"/>
      <c r="N55" s="95"/>
      <c r="O55" s="102"/>
      <c r="P55" s="80"/>
      <c r="Q55" s="102"/>
    </row>
    <row r="56" spans="1:17" s="79" customFormat="1" ht="9" customHeight="1">
      <c r="A56" s="104"/>
      <c r="B56" s="81"/>
      <c r="C56" s="81"/>
      <c r="D56" s="82"/>
      <c r="E56" s="77"/>
      <c r="F56" s="208"/>
      <c r="H56" s="97"/>
      <c r="I56" s="85"/>
      <c r="J56" s="88" t="s">
        <v>318</v>
      </c>
      <c r="K56" s="86"/>
      <c r="L56" s="77"/>
      <c r="M56" s="78"/>
      <c r="N56" s="95"/>
      <c r="O56" s="102"/>
      <c r="P56" s="95"/>
      <c r="Q56" s="102"/>
    </row>
    <row r="57" spans="1:17" s="79" customFormat="1" ht="9" customHeight="1">
      <c r="A57" s="104" t="s">
        <v>46</v>
      </c>
      <c r="B57" s="73"/>
      <c r="C57" s="73"/>
      <c r="D57" s="74"/>
      <c r="E57" s="88"/>
      <c r="F57" s="88" t="s">
        <v>307</v>
      </c>
      <c r="G57" s="94"/>
      <c r="H57" s="88"/>
      <c r="I57" s="89"/>
      <c r="J57" s="80"/>
      <c r="K57" s="99"/>
      <c r="L57" s="311"/>
      <c r="M57" s="78"/>
      <c r="N57" s="95"/>
      <c r="O57" s="102"/>
      <c r="P57" s="95"/>
      <c r="Q57" s="102"/>
    </row>
    <row r="58" spans="1:17" s="79" customFormat="1" ht="9" customHeight="1">
      <c r="A58" s="104"/>
      <c r="B58" s="81"/>
      <c r="C58" s="81"/>
      <c r="D58" s="82"/>
      <c r="E58" s="77"/>
      <c r="F58" s="77"/>
      <c r="H58" s="77"/>
      <c r="I58" s="92"/>
      <c r="J58" s="93"/>
      <c r="K58" s="100"/>
      <c r="L58" s="313" t="s">
        <v>318</v>
      </c>
      <c r="M58" s="86"/>
      <c r="N58" s="95"/>
      <c r="O58" s="102"/>
      <c r="P58" s="95"/>
      <c r="Q58" s="102"/>
    </row>
    <row r="59" spans="1:17" s="79" customFormat="1" ht="9" customHeight="1">
      <c r="A59" s="104" t="s">
        <v>47</v>
      </c>
      <c r="B59" s="73"/>
      <c r="C59" s="73"/>
      <c r="D59" s="74"/>
      <c r="E59" s="88" t="s">
        <v>319</v>
      </c>
      <c r="F59" s="88" t="s">
        <v>34</v>
      </c>
      <c r="G59" s="94"/>
      <c r="H59" s="88" t="s">
        <v>205</v>
      </c>
      <c r="I59" s="76"/>
      <c r="J59" s="95"/>
      <c r="K59" s="102"/>
      <c r="L59" s="312"/>
      <c r="M59" s="99"/>
      <c r="N59" s="311"/>
      <c r="O59" s="102"/>
      <c r="P59" s="95"/>
      <c r="Q59" s="102"/>
    </row>
    <row r="60" spans="1:17" s="79" customFormat="1" ht="9" customHeight="1">
      <c r="A60" s="104"/>
      <c r="B60" s="95"/>
      <c r="C60" s="81"/>
      <c r="D60" s="82"/>
      <c r="E60" s="77"/>
      <c r="F60" s="97"/>
      <c r="H60" s="97"/>
      <c r="I60" s="85"/>
      <c r="J60" s="88" t="s">
        <v>319</v>
      </c>
      <c r="K60" s="86"/>
      <c r="L60" s="314"/>
      <c r="M60" s="100"/>
      <c r="N60" s="311"/>
      <c r="O60" s="102"/>
      <c r="P60" s="95"/>
      <c r="Q60" s="102"/>
    </row>
    <row r="61" spans="1:17" s="79" customFormat="1" ht="9" customHeight="1">
      <c r="A61" s="104" t="s">
        <v>49</v>
      </c>
      <c r="B61" s="73"/>
      <c r="C61" s="73"/>
      <c r="D61" s="74"/>
      <c r="E61" s="88"/>
      <c r="F61" s="88" t="s">
        <v>307</v>
      </c>
      <c r="G61" s="94"/>
      <c r="H61" s="88"/>
      <c r="I61" s="89"/>
      <c r="J61" s="81"/>
      <c r="K61" s="78"/>
      <c r="L61" s="95"/>
      <c r="M61" s="102"/>
      <c r="N61" s="311"/>
      <c r="O61" s="102"/>
      <c r="P61" s="95"/>
      <c r="Q61" s="102"/>
    </row>
    <row r="62" spans="1:17" s="79" customFormat="1" ht="9" customHeight="1">
      <c r="A62" s="104"/>
      <c r="B62" s="81"/>
      <c r="C62" s="81"/>
      <c r="D62" s="82"/>
      <c r="E62" s="77"/>
      <c r="F62" s="77"/>
      <c r="H62" s="77"/>
      <c r="I62" s="92"/>
      <c r="J62" s="77"/>
      <c r="K62" s="78"/>
      <c r="L62" s="95"/>
      <c r="M62" s="100"/>
      <c r="N62" s="313" t="s">
        <v>321</v>
      </c>
      <c r="O62" s="102"/>
      <c r="P62" s="95"/>
      <c r="Q62" s="102"/>
    </row>
    <row r="63" spans="1:17" s="79" customFormat="1" ht="9" customHeight="1">
      <c r="A63" s="104" t="s">
        <v>50</v>
      </c>
      <c r="B63" s="73"/>
      <c r="C63" s="73"/>
      <c r="D63" s="74"/>
      <c r="E63" s="88"/>
      <c r="F63" s="88" t="s">
        <v>307</v>
      </c>
      <c r="G63" s="94"/>
      <c r="H63" s="88"/>
      <c r="I63" s="76"/>
      <c r="J63" s="77"/>
      <c r="K63" s="78"/>
      <c r="L63" s="77"/>
      <c r="M63" s="102"/>
      <c r="N63" s="312">
        <v>84</v>
      </c>
      <c r="O63" s="102"/>
      <c r="P63" s="95" t="s">
        <v>277</v>
      </c>
      <c r="Q63" s="102"/>
    </row>
    <row r="64" spans="1:17" s="79" customFormat="1" ht="9" customHeight="1">
      <c r="A64" s="104"/>
      <c r="B64" s="81"/>
      <c r="C64" s="81"/>
      <c r="D64" s="82"/>
      <c r="E64" s="77"/>
      <c r="F64" s="97"/>
      <c r="H64" s="97"/>
      <c r="I64" s="85"/>
      <c r="J64" s="88" t="s">
        <v>320</v>
      </c>
      <c r="K64" s="86"/>
      <c r="L64" s="77"/>
      <c r="M64" s="102"/>
      <c r="N64" s="311"/>
      <c r="O64" s="102"/>
      <c r="P64" s="95"/>
      <c r="Q64" s="102"/>
    </row>
    <row r="65" spans="1:17" s="79" customFormat="1" ht="9" customHeight="1">
      <c r="A65" s="104" t="s">
        <v>51</v>
      </c>
      <c r="B65" s="73"/>
      <c r="C65" s="73"/>
      <c r="D65" s="74"/>
      <c r="E65" s="88" t="s">
        <v>320</v>
      </c>
      <c r="F65" s="88" t="s">
        <v>22</v>
      </c>
      <c r="G65" s="94"/>
      <c r="H65" s="88" t="s">
        <v>11</v>
      </c>
      <c r="I65" s="89"/>
      <c r="J65" s="80"/>
      <c r="K65" s="99"/>
      <c r="L65" s="311"/>
      <c r="M65" s="102"/>
      <c r="N65" s="311"/>
      <c r="O65" s="102"/>
      <c r="P65" s="95"/>
      <c r="Q65" s="102"/>
    </row>
    <row r="66" spans="1:17" s="79" customFormat="1" ht="9" customHeight="1">
      <c r="A66" s="104"/>
      <c r="B66" s="81"/>
      <c r="C66" s="81"/>
      <c r="D66" s="82"/>
      <c r="E66" s="77"/>
      <c r="F66" s="77"/>
      <c r="H66" s="77"/>
      <c r="I66" s="92"/>
      <c r="J66" s="93"/>
      <c r="K66" s="100"/>
      <c r="L66" s="313" t="s">
        <v>321</v>
      </c>
      <c r="M66" s="86"/>
      <c r="N66" s="311"/>
      <c r="O66" s="102"/>
      <c r="P66" s="95"/>
      <c r="Q66" s="102"/>
    </row>
    <row r="67" spans="1:17" s="79" customFormat="1" ht="9" customHeight="1">
      <c r="A67" s="104" t="s">
        <v>52</v>
      </c>
      <c r="B67" s="73"/>
      <c r="C67" s="73"/>
      <c r="D67" s="74"/>
      <c r="E67" s="88" t="s">
        <v>322</v>
      </c>
      <c r="F67" s="88" t="s">
        <v>23</v>
      </c>
      <c r="G67" s="94"/>
      <c r="H67" s="88" t="s">
        <v>11</v>
      </c>
      <c r="I67" s="76"/>
      <c r="J67" s="95"/>
      <c r="K67" s="102"/>
      <c r="L67" s="312">
        <v>97</v>
      </c>
      <c r="M67" s="99"/>
      <c r="N67" s="95"/>
      <c r="O67" s="102"/>
      <c r="P67" s="77"/>
      <c r="Q67" s="78"/>
    </row>
    <row r="68" spans="1:17" s="79" customFormat="1" ht="9" customHeight="1">
      <c r="A68" s="104"/>
      <c r="B68" s="95"/>
      <c r="C68" s="81"/>
      <c r="D68" s="82"/>
      <c r="E68" s="77"/>
      <c r="F68" s="97"/>
      <c r="H68" s="97"/>
      <c r="I68" s="85"/>
      <c r="J68" s="88" t="s">
        <v>321</v>
      </c>
      <c r="K68" s="86"/>
      <c r="L68" s="314"/>
      <c r="M68" s="100"/>
      <c r="N68" s="95"/>
      <c r="O68" s="102"/>
      <c r="P68" s="77"/>
      <c r="Q68" s="78"/>
    </row>
    <row r="69" spans="1:17" s="79" customFormat="1" ht="9" customHeight="1">
      <c r="A69" s="105" t="s">
        <v>53</v>
      </c>
      <c r="B69" s="73"/>
      <c r="C69" s="73"/>
      <c r="D69" s="74"/>
      <c r="E69" s="88" t="s">
        <v>321</v>
      </c>
      <c r="F69" s="88" t="s">
        <v>329</v>
      </c>
      <c r="G69" s="94"/>
      <c r="H69" s="88" t="s">
        <v>11</v>
      </c>
      <c r="I69" s="101"/>
      <c r="J69" s="81">
        <v>80</v>
      </c>
      <c r="K69" s="78"/>
      <c r="L69" s="95"/>
      <c r="M69" s="102"/>
      <c r="N69" s="95"/>
      <c r="O69" s="102"/>
      <c r="P69" s="77"/>
      <c r="Q69" s="78"/>
    </row>
    <row r="70" spans="1:17" s="64" customFormat="1" ht="3.75" customHeight="1">
      <c r="A70" s="107"/>
      <c r="B70" s="107"/>
      <c r="C70" s="107"/>
      <c r="D70" s="107"/>
      <c r="E70" s="108"/>
      <c r="F70" s="108"/>
      <c r="G70" s="108"/>
      <c r="H70" s="108"/>
      <c r="I70" s="109"/>
      <c r="J70" s="108"/>
      <c r="K70" s="110"/>
      <c r="L70" s="111"/>
      <c r="M70" s="112"/>
      <c r="N70" s="111"/>
      <c r="O70" s="112"/>
      <c r="P70" s="108"/>
      <c r="Q70" s="110"/>
    </row>
    <row r="71" spans="1:17" s="122" customFormat="1" ht="10.5" customHeight="1">
      <c r="A71" s="113" t="s">
        <v>40</v>
      </c>
      <c r="B71" s="114"/>
      <c r="C71" s="115"/>
      <c r="D71" s="116" t="s">
        <v>41</v>
      </c>
      <c r="E71" s="117" t="s">
        <v>42</v>
      </c>
      <c r="F71" s="117"/>
      <c r="G71" s="117"/>
      <c r="H71" s="118"/>
      <c r="I71" s="116" t="s">
        <v>41</v>
      </c>
      <c r="J71" s="117" t="s">
        <v>43</v>
      </c>
      <c r="K71" s="119"/>
      <c r="L71" s="117"/>
      <c r="M71" s="120"/>
      <c r="N71" s="121" t="s">
        <v>333</v>
      </c>
      <c r="O71" s="119"/>
      <c r="P71" s="121"/>
      <c r="Q71" s="120"/>
    </row>
    <row r="72" spans="1:17" s="122" customFormat="1" ht="12.75" customHeight="1">
      <c r="A72" s="123"/>
      <c r="B72" s="124"/>
      <c r="C72" s="125"/>
      <c r="D72" s="126">
        <v>1</v>
      </c>
      <c r="E72" s="127"/>
      <c r="F72" s="128"/>
      <c r="G72" s="128"/>
      <c r="H72" s="129"/>
      <c r="I72" s="130" t="s">
        <v>44</v>
      </c>
      <c r="J72" s="131"/>
      <c r="K72" s="132"/>
      <c r="L72" s="131"/>
      <c r="M72" s="133"/>
      <c r="N72" s="134" t="s">
        <v>45</v>
      </c>
      <c r="O72" s="135"/>
      <c r="P72" s="136"/>
      <c r="Q72" s="137"/>
    </row>
    <row r="73" spans="1:17" s="122" customFormat="1" ht="12.75" customHeight="1">
      <c r="A73" s="123"/>
      <c r="B73" s="124"/>
      <c r="C73" s="125"/>
      <c r="D73" s="126">
        <v>2</v>
      </c>
      <c r="E73" s="127"/>
      <c r="F73" s="128"/>
      <c r="G73" s="128"/>
      <c r="H73" s="129"/>
      <c r="I73" s="130" t="s">
        <v>46</v>
      </c>
      <c r="J73" s="131"/>
      <c r="K73" s="132"/>
      <c r="L73" s="131"/>
      <c r="M73" s="133"/>
      <c r="N73" s="128" t="s">
        <v>90</v>
      </c>
      <c r="O73" s="132"/>
      <c r="P73" s="128"/>
      <c r="Q73" s="138"/>
    </row>
    <row r="74" spans="1:17" s="122" customFormat="1" ht="12.75" customHeight="1">
      <c r="A74" s="139"/>
      <c r="B74" s="140"/>
      <c r="C74" s="141"/>
      <c r="D74" s="126">
        <v>3</v>
      </c>
      <c r="E74" s="127"/>
      <c r="F74" s="128"/>
      <c r="G74" s="128"/>
      <c r="H74" s="129"/>
      <c r="I74" s="130" t="s">
        <v>47</v>
      </c>
      <c r="J74" s="131"/>
      <c r="K74" s="132"/>
      <c r="L74" s="131"/>
      <c r="M74" s="133"/>
      <c r="N74" s="128" t="s">
        <v>91</v>
      </c>
      <c r="O74" s="132"/>
      <c r="P74" s="128"/>
      <c r="Q74" s="138"/>
    </row>
    <row r="75" spans="1:17" s="122" customFormat="1" ht="12.75" customHeight="1">
      <c r="A75" s="113" t="s">
        <v>48</v>
      </c>
      <c r="B75" s="140"/>
      <c r="C75" s="141"/>
      <c r="D75" s="126">
        <v>4</v>
      </c>
      <c r="E75" s="127">
        <f>IF(D23=4,E23,IF(D53=4,E53,""))</f>
      </c>
      <c r="F75" s="128"/>
      <c r="G75" s="128"/>
      <c r="H75" s="129"/>
      <c r="I75" s="130" t="s">
        <v>49</v>
      </c>
      <c r="J75" s="131"/>
      <c r="K75" s="132"/>
      <c r="L75" s="131"/>
      <c r="M75" s="133"/>
      <c r="N75" s="136" t="s">
        <v>92</v>
      </c>
      <c r="O75" s="135"/>
      <c r="P75" s="136"/>
      <c r="Q75" s="137"/>
    </row>
    <row r="76" spans="1:17" s="122" customFormat="1" ht="12.75" customHeight="1">
      <c r="A76" s="123"/>
      <c r="B76" s="124"/>
      <c r="C76" s="125"/>
      <c r="D76" s="126">
        <v>5</v>
      </c>
      <c r="E76" s="127">
        <f>IF(D21=5,E21,IF(D37=5,E37,IF(D39=5,E39,IF(D55=5,E55,""))))</f>
      </c>
      <c r="F76" s="128"/>
      <c r="G76" s="128"/>
      <c r="H76" s="129"/>
      <c r="I76" s="130" t="s">
        <v>50</v>
      </c>
      <c r="J76" s="131"/>
      <c r="K76" s="132"/>
      <c r="L76" s="131"/>
      <c r="M76" s="133"/>
      <c r="N76" s="134" t="s">
        <v>10</v>
      </c>
      <c r="O76" s="135"/>
      <c r="P76" s="136"/>
      <c r="Q76" s="137"/>
    </row>
    <row r="77" spans="1:17" s="122" customFormat="1" ht="12.75" customHeight="1">
      <c r="A77" s="123"/>
      <c r="B77" s="124"/>
      <c r="C77" s="125"/>
      <c r="D77" s="126">
        <v>6</v>
      </c>
      <c r="E77" s="127">
        <f>IF(D21=6,E21,IF(D37=6,E37,IF(D39=6,E39,IF(D55=6,E55,""))))</f>
      </c>
      <c r="F77" s="128"/>
      <c r="G77" s="128"/>
      <c r="H77" s="129"/>
      <c r="I77" s="130" t="s">
        <v>51</v>
      </c>
      <c r="J77" s="131"/>
      <c r="K77" s="132"/>
      <c r="L77" s="131"/>
      <c r="M77" s="133"/>
      <c r="N77" s="128"/>
      <c r="O77" s="132"/>
      <c r="P77" s="128"/>
      <c r="Q77" s="138"/>
    </row>
    <row r="78" spans="1:17" s="122" customFormat="1" ht="12.75" customHeight="1">
      <c r="A78" s="139"/>
      <c r="B78" s="140"/>
      <c r="C78" s="142"/>
      <c r="D78" s="126">
        <v>7</v>
      </c>
      <c r="E78" s="127">
        <f>IF(D21=7,E21,IF(D37=7,E37,IF(D39=7,E39,IF(D55=7,E55,""))))</f>
      </c>
      <c r="F78" s="128"/>
      <c r="G78" s="128"/>
      <c r="H78" s="129"/>
      <c r="I78" s="130" t="s">
        <v>52</v>
      </c>
      <c r="J78" s="131"/>
      <c r="K78" s="132"/>
      <c r="L78" s="131"/>
      <c r="M78" s="133"/>
      <c r="N78" s="128"/>
      <c r="O78" s="132"/>
      <c r="P78" s="128"/>
      <c r="Q78" s="138"/>
    </row>
    <row r="79" spans="1:17" s="122" customFormat="1" ht="12.75" customHeight="1">
      <c r="A79" s="139"/>
      <c r="B79" s="136"/>
      <c r="C79" s="141"/>
      <c r="D79" s="143">
        <v>8</v>
      </c>
      <c r="E79" s="144">
        <f>IF(D21=8,E21,IF(D37=8,E37,IF(D39=8,E39,IF(D55=8,E55,""))))</f>
      </c>
      <c r="F79" s="136"/>
      <c r="G79" s="136"/>
      <c r="H79" s="145"/>
      <c r="I79" s="146" t="s">
        <v>53</v>
      </c>
      <c r="J79" s="136"/>
      <c r="K79" s="135"/>
      <c r="L79" s="136"/>
      <c r="M79" s="137"/>
      <c r="N79" s="134"/>
      <c r="O79" s="135"/>
      <c r="P79" s="147" t="s">
        <v>12</v>
      </c>
      <c r="Q79" s="137"/>
    </row>
    <row r="80" spans="1:17" ht="15.75" customHeight="1">
      <c r="A80" s="148"/>
      <c r="B80" s="149"/>
      <c r="C80" s="150"/>
      <c r="D80" s="150"/>
      <c r="E80" s="150"/>
      <c r="F80" s="21"/>
      <c r="G80" s="22"/>
      <c r="H80" s="21"/>
      <c r="I80" s="23"/>
      <c r="J80" s="24"/>
      <c r="K80" s="23"/>
      <c r="L80" s="25"/>
      <c r="M80" s="23"/>
      <c r="N80" s="151"/>
      <c r="O80" s="23"/>
      <c r="P80" s="152"/>
      <c r="Q80" s="28"/>
    </row>
    <row r="81" spans="1:17" ht="13.5" customHeight="1">
      <c r="A81" s="154"/>
      <c r="B81" s="155"/>
      <c r="C81" s="156"/>
      <c r="D81" s="156"/>
      <c r="E81" s="156"/>
      <c r="F81" s="157"/>
      <c r="G81" s="158"/>
      <c r="H81" s="156"/>
      <c r="I81" s="159"/>
      <c r="J81" s="160"/>
      <c r="K81" s="159"/>
      <c r="L81" s="161"/>
      <c r="M81" s="159"/>
      <c r="N81" s="162"/>
      <c r="O81" s="159"/>
      <c r="P81" s="163"/>
      <c r="Q81" s="164"/>
    </row>
    <row r="82" spans="1:17" ht="12.75">
      <c r="A82" s="42"/>
      <c r="B82" s="42"/>
      <c r="C82" s="42"/>
      <c r="D82" s="42"/>
      <c r="E82" s="42"/>
      <c r="F82" s="42"/>
      <c r="G82" s="42"/>
      <c r="H82" s="42"/>
      <c r="I82" s="44"/>
      <c r="J82" s="42"/>
      <c r="K82" s="44"/>
      <c r="L82" s="46"/>
      <c r="M82" s="44"/>
      <c r="N82" s="42"/>
      <c r="O82" s="44"/>
      <c r="P82" s="42"/>
      <c r="Q82" s="47"/>
    </row>
    <row r="83" spans="1:17" ht="12.75">
      <c r="A83" s="165"/>
      <c r="B83" s="165"/>
      <c r="C83" s="165"/>
      <c r="D83" s="165"/>
      <c r="E83" s="166"/>
      <c r="F83" s="167"/>
      <c r="G83" s="167"/>
      <c r="H83" s="168"/>
      <c r="I83" s="167"/>
      <c r="J83" s="167"/>
      <c r="K83" s="169"/>
      <c r="L83" s="158"/>
      <c r="M83" s="170"/>
      <c r="N83" s="60"/>
      <c r="O83" s="171"/>
      <c r="P83" s="172"/>
      <c r="Q83" s="173"/>
    </row>
    <row r="84" spans="1:17" ht="12.75">
      <c r="A84" s="174"/>
      <c r="B84" s="174"/>
      <c r="C84" s="174"/>
      <c r="D84" s="174"/>
      <c r="E84" s="174"/>
      <c r="F84" s="174"/>
      <c r="G84" s="174"/>
      <c r="H84" s="174"/>
      <c r="I84" s="175"/>
      <c r="J84" s="174"/>
      <c r="K84" s="175"/>
      <c r="L84" s="174"/>
      <c r="M84" s="176"/>
      <c r="N84" s="174"/>
      <c r="O84" s="175"/>
      <c r="P84" s="174"/>
      <c r="Q84" s="176"/>
    </row>
    <row r="85" spans="1:17" ht="12.75">
      <c r="A85" s="177"/>
      <c r="B85" s="178"/>
      <c r="C85" s="179"/>
      <c r="D85" s="178"/>
      <c r="E85" s="180"/>
      <c r="F85" s="180"/>
      <c r="G85" s="181"/>
      <c r="H85" s="180"/>
      <c r="I85" s="182"/>
      <c r="J85" s="178"/>
      <c r="K85" s="182"/>
      <c r="L85" s="178"/>
      <c r="M85" s="182"/>
      <c r="N85" s="178"/>
      <c r="O85" s="182"/>
      <c r="P85" s="178"/>
      <c r="Q85" s="175"/>
    </row>
    <row r="86" spans="1:17" ht="12.75">
      <c r="A86" s="72"/>
      <c r="B86" s="95"/>
      <c r="C86" s="95"/>
      <c r="D86" s="183"/>
      <c r="E86" s="184"/>
      <c r="F86" s="184"/>
      <c r="G86" s="185"/>
      <c r="H86" s="184"/>
      <c r="I86" s="186"/>
      <c r="J86" s="95"/>
      <c r="K86" s="102"/>
      <c r="L86" s="95"/>
      <c r="M86" s="102"/>
      <c r="N86" s="95"/>
      <c r="O86" s="102"/>
      <c r="P86" s="95"/>
      <c r="Q86" s="102"/>
    </row>
    <row r="87" spans="1:17" ht="15.75">
      <c r="A87" s="80"/>
      <c r="B87" s="80"/>
      <c r="C87" s="80"/>
      <c r="D87" s="187"/>
      <c r="E87" s="188"/>
      <c r="F87" s="189"/>
      <c r="G87" s="190"/>
      <c r="H87" s="191"/>
      <c r="I87" s="100"/>
      <c r="J87" s="184"/>
      <c r="K87" s="102"/>
      <c r="L87" s="95"/>
      <c r="M87" s="102"/>
      <c r="N87" s="95"/>
      <c r="O87" s="102"/>
      <c r="P87" s="192"/>
      <c r="Q87" s="102"/>
    </row>
    <row r="88" spans="1:17" ht="12.75">
      <c r="A88" s="80"/>
      <c r="B88" s="95"/>
      <c r="C88" s="95"/>
      <c r="D88" s="183"/>
      <c r="E88" s="184"/>
      <c r="F88" s="95"/>
      <c r="G88" s="185"/>
      <c r="H88" s="184"/>
      <c r="I88" s="186"/>
      <c r="J88" s="90"/>
      <c r="K88" s="99"/>
      <c r="L88" s="95"/>
      <c r="M88" s="102"/>
      <c r="N88" s="95"/>
      <c r="O88" s="102"/>
      <c r="P88" s="95"/>
      <c r="Q88" s="102"/>
    </row>
    <row r="89" spans="1:17" ht="12.75">
      <c r="A89" s="80"/>
      <c r="B89" s="80"/>
      <c r="C89" s="80"/>
      <c r="D89" s="187"/>
      <c r="E89" s="188"/>
      <c r="F89" s="188"/>
      <c r="G89" s="190"/>
      <c r="H89" s="188"/>
      <c r="I89" s="186"/>
      <c r="J89" s="93"/>
      <c r="K89" s="100"/>
      <c r="L89" s="184"/>
      <c r="M89" s="102"/>
      <c r="N89" s="95"/>
      <c r="O89" s="102"/>
      <c r="P89" s="95"/>
      <c r="Q89" s="102"/>
    </row>
    <row r="90" spans="1:17" ht="12.75">
      <c r="A90" s="80"/>
      <c r="B90" s="95"/>
      <c r="C90" s="95"/>
      <c r="D90" s="183"/>
      <c r="E90" s="95"/>
      <c r="F90" s="95"/>
      <c r="G90" s="193"/>
      <c r="H90" s="95"/>
      <c r="I90" s="186"/>
      <c r="J90" s="95"/>
      <c r="K90" s="102"/>
      <c r="L90" s="80"/>
      <c r="M90" s="99"/>
      <c r="N90" s="95"/>
      <c r="O90" s="102"/>
      <c r="P90" s="95"/>
      <c r="Q90" s="102"/>
    </row>
    <row r="91" spans="1:17" ht="12.75">
      <c r="A91" s="80"/>
      <c r="B91" s="95"/>
      <c r="C91" s="80"/>
      <c r="D91" s="187"/>
      <c r="E91" s="95"/>
      <c r="F91" s="93"/>
      <c r="G91" s="193"/>
      <c r="H91" s="93"/>
      <c r="I91" s="100"/>
      <c r="J91" s="95"/>
      <c r="K91" s="102"/>
      <c r="L91" s="93"/>
      <c r="M91" s="100"/>
      <c r="N91" s="95"/>
      <c r="O91" s="102"/>
      <c r="P91" s="95"/>
      <c r="Q91" s="102"/>
    </row>
    <row r="92" spans="1:17" ht="12.75">
      <c r="A92" s="80"/>
      <c r="B92" s="95"/>
      <c r="C92" s="95"/>
      <c r="D92" s="183"/>
      <c r="E92" s="95"/>
      <c r="F92" s="95"/>
      <c r="G92" s="193"/>
      <c r="H92" s="95"/>
      <c r="I92" s="186"/>
      <c r="J92" s="80"/>
      <c r="K92" s="102"/>
      <c r="L92" s="95"/>
      <c r="M92" s="102"/>
      <c r="N92" s="95"/>
      <c r="O92" s="102"/>
      <c r="P92" s="95"/>
      <c r="Q92" s="102"/>
    </row>
    <row r="93" spans="1:17" ht="12.75">
      <c r="A93" s="80"/>
      <c r="B93" s="80"/>
      <c r="C93" s="80"/>
      <c r="D93" s="187"/>
      <c r="E93" s="95"/>
      <c r="F93" s="95"/>
      <c r="G93" s="193"/>
      <c r="H93" s="95"/>
      <c r="I93" s="186"/>
      <c r="J93" s="95"/>
      <c r="K93" s="102"/>
      <c r="L93" s="95"/>
      <c r="M93" s="100"/>
      <c r="N93" s="184"/>
      <c r="O93" s="102"/>
      <c r="P93" s="95"/>
      <c r="Q93" s="102"/>
    </row>
    <row r="94" spans="1:17" ht="12.75">
      <c r="A94" s="80"/>
      <c r="B94" s="95"/>
      <c r="C94" s="95"/>
      <c r="D94" s="183"/>
      <c r="E94" s="95"/>
      <c r="F94" s="95"/>
      <c r="G94" s="193"/>
      <c r="H94" s="95"/>
      <c r="I94" s="186"/>
      <c r="J94" s="95"/>
      <c r="K94" s="102"/>
      <c r="L94" s="95"/>
      <c r="M94" s="102"/>
      <c r="N94" s="80"/>
      <c r="O94" s="102"/>
      <c r="P94" s="95"/>
      <c r="Q94" s="102"/>
    </row>
    <row r="95" spans="1:17" ht="12.75">
      <c r="A95" s="80"/>
      <c r="B95" s="80"/>
      <c r="C95" s="80"/>
      <c r="D95" s="187"/>
      <c r="E95" s="188"/>
      <c r="F95" s="191"/>
      <c r="G95" s="190"/>
      <c r="H95" s="191"/>
      <c r="I95" s="100"/>
      <c r="J95" s="95"/>
      <c r="K95" s="102"/>
      <c r="L95" s="95"/>
      <c r="M95" s="102"/>
      <c r="N95" s="95"/>
      <c r="O95" s="102"/>
      <c r="P95" s="95"/>
      <c r="Q95" s="102"/>
    </row>
    <row r="96" spans="1:17" ht="12.75">
      <c r="A96" s="80"/>
      <c r="B96" s="95"/>
      <c r="C96" s="95"/>
      <c r="D96" s="183"/>
      <c r="E96" s="95"/>
      <c r="F96" s="95"/>
      <c r="G96" s="185"/>
      <c r="H96" s="184"/>
      <c r="I96" s="186"/>
      <c r="J96" s="90"/>
      <c r="K96" s="99"/>
      <c r="L96" s="95"/>
      <c r="M96" s="102"/>
      <c r="N96" s="95"/>
      <c r="O96" s="102"/>
      <c r="P96" s="95"/>
      <c r="Q96" s="102"/>
    </row>
    <row r="97" spans="1:17" ht="12.75">
      <c r="A97" s="80"/>
      <c r="B97" s="80"/>
      <c r="C97" s="80"/>
      <c r="D97" s="187"/>
      <c r="E97" s="95"/>
      <c r="F97" s="95"/>
      <c r="G97" s="190"/>
      <c r="H97" s="188"/>
      <c r="I97" s="186"/>
      <c r="J97" s="93"/>
      <c r="K97" s="100"/>
      <c r="L97" s="184"/>
      <c r="M97" s="102"/>
      <c r="N97" s="95"/>
      <c r="O97" s="102"/>
      <c r="P97" s="95"/>
      <c r="Q97" s="102"/>
    </row>
    <row r="98" spans="1:17" ht="12.75">
      <c r="A98" s="80"/>
      <c r="B98" s="95"/>
      <c r="C98" s="95"/>
      <c r="D98" s="183"/>
      <c r="E98" s="95"/>
      <c r="F98" s="95"/>
      <c r="G98" s="185"/>
      <c r="H98" s="184"/>
      <c r="I98" s="186"/>
      <c r="J98" s="95"/>
      <c r="K98" s="102"/>
      <c r="L98" s="90"/>
      <c r="M98" s="99"/>
      <c r="N98" s="95"/>
      <c r="O98" s="102"/>
      <c r="P98" s="95"/>
      <c r="Q98" s="102"/>
    </row>
    <row r="99" spans="1:17" ht="12.75">
      <c r="A99" s="80"/>
      <c r="B99" s="95"/>
      <c r="C99" s="80"/>
      <c r="D99" s="187"/>
      <c r="E99" s="188"/>
      <c r="F99" s="191"/>
      <c r="G99" s="190"/>
      <c r="H99" s="191"/>
      <c r="I99" s="100"/>
      <c r="J99" s="184"/>
      <c r="K99" s="102"/>
      <c r="L99" s="93"/>
      <c r="M99" s="100"/>
      <c r="N99" s="95"/>
      <c r="O99" s="102"/>
      <c r="P99" s="95"/>
      <c r="Q99" s="102"/>
    </row>
    <row r="100" spans="1:17" ht="12.75">
      <c r="A100" s="72"/>
      <c r="B100" s="95"/>
      <c r="C100" s="95"/>
      <c r="D100" s="183"/>
      <c r="E100" s="184"/>
      <c r="F100" s="184"/>
      <c r="G100" s="185"/>
      <c r="H100" s="184"/>
      <c r="I100" s="194"/>
      <c r="J100" s="95"/>
      <c r="K100" s="102"/>
      <c r="L100" s="95"/>
      <c r="M100" s="102"/>
      <c r="N100" s="95"/>
      <c r="O100" s="102"/>
      <c r="P100" s="95"/>
      <c r="Q100" s="102"/>
    </row>
    <row r="101" spans="1:17" ht="12.75">
      <c r="A101" s="80"/>
      <c r="B101" s="80"/>
      <c r="C101" s="80"/>
      <c r="D101" s="80"/>
      <c r="E101" s="95"/>
      <c r="F101" s="95"/>
      <c r="G101" s="195"/>
      <c r="H101" s="95"/>
      <c r="I101" s="186"/>
      <c r="J101" s="95"/>
      <c r="K101" s="102"/>
      <c r="L101" s="95"/>
      <c r="M101" s="102"/>
      <c r="N101" s="95"/>
      <c r="O101" s="100"/>
      <c r="P101" s="184"/>
      <c r="Q101" s="102"/>
    </row>
    <row r="102" spans="1:17" ht="12.75">
      <c r="A102" s="72"/>
      <c r="B102" s="95"/>
      <c r="C102" s="95"/>
      <c r="D102" s="183"/>
      <c r="E102" s="184"/>
      <c r="F102" s="184"/>
      <c r="G102" s="185"/>
      <c r="H102" s="184"/>
      <c r="I102" s="186"/>
      <c r="J102" s="95"/>
      <c r="K102" s="102"/>
      <c r="L102" s="95"/>
      <c r="M102" s="102"/>
      <c r="N102" s="95"/>
      <c r="O102" s="102"/>
      <c r="P102" s="80"/>
      <c r="Q102" s="102"/>
    </row>
    <row r="103" spans="1:17" ht="12.75">
      <c r="A103" s="80"/>
      <c r="B103" s="80"/>
      <c r="C103" s="80"/>
      <c r="D103" s="187"/>
      <c r="E103" s="188"/>
      <c r="F103" s="189"/>
      <c r="G103" s="190"/>
      <c r="H103" s="191"/>
      <c r="I103" s="100"/>
      <c r="J103" s="184"/>
      <c r="K103" s="102"/>
      <c r="L103" s="95"/>
      <c r="M103" s="102"/>
      <c r="N103" s="95"/>
      <c r="O103" s="102"/>
      <c r="P103" s="95"/>
      <c r="Q103" s="102"/>
    </row>
    <row r="104" spans="1:17" ht="12.75">
      <c r="A104" s="104"/>
      <c r="B104" s="95"/>
      <c r="C104" s="95"/>
      <c r="D104" s="183"/>
      <c r="E104" s="95"/>
      <c r="F104" s="95"/>
      <c r="G104" s="193"/>
      <c r="H104" s="95"/>
      <c r="I104" s="186"/>
      <c r="J104" s="90"/>
      <c r="K104" s="99"/>
      <c r="L104" s="95"/>
      <c r="M104" s="102"/>
      <c r="N104" s="95"/>
      <c r="O104" s="102"/>
      <c r="P104" s="95"/>
      <c r="Q104" s="102"/>
    </row>
    <row r="105" spans="1:17" ht="12.75">
      <c r="A105" s="104"/>
      <c r="B105" s="80"/>
      <c r="C105" s="80"/>
      <c r="D105" s="187"/>
      <c r="E105" s="95"/>
      <c r="F105" s="95"/>
      <c r="G105" s="193"/>
      <c r="H105" s="95"/>
      <c r="I105" s="186"/>
      <c r="J105" s="93"/>
      <c r="K105" s="100"/>
      <c r="L105" s="184"/>
      <c r="M105" s="102"/>
      <c r="N105" s="95"/>
      <c r="O105" s="102"/>
      <c r="P105" s="95"/>
      <c r="Q105" s="102"/>
    </row>
    <row r="106" spans="1:17" ht="12.75">
      <c r="A106" s="104"/>
      <c r="B106" s="95"/>
      <c r="C106" s="95"/>
      <c r="D106" s="183"/>
      <c r="E106" s="95"/>
      <c r="F106" s="95"/>
      <c r="G106" s="193"/>
      <c r="H106" s="95"/>
      <c r="I106" s="186"/>
      <c r="J106" s="95"/>
      <c r="K106" s="102"/>
      <c r="L106" s="90"/>
      <c r="M106" s="99"/>
      <c r="N106" s="95"/>
      <c r="O106" s="102"/>
      <c r="P106" s="95"/>
      <c r="Q106" s="102"/>
    </row>
    <row r="107" spans="1:17" ht="12.75">
      <c r="A107" s="104"/>
      <c r="B107" s="95"/>
      <c r="C107" s="80"/>
      <c r="D107" s="187"/>
      <c r="E107" s="95"/>
      <c r="F107" s="93"/>
      <c r="G107" s="193"/>
      <c r="H107" s="93"/>
      <c r="I107" s="100"/>
      <c r="J107" s="95"/>
      <c r="K107" s="102"/>
      <c r="L107" s="93"/>
      <c r="M107" s="100"/>
      <c r="N107" s="95"/>
      <c r="O107" s="102"/>
      <c r="P107" s="95"/>
      <c r="Q107" s="102"/>
    </row>
    <row r="108" spans="1:17" ht="12.75">
      <c r="A108" s="104"/>
      <c r="B108" s="95"/>
      <c r="C108" s="95"/>
      <c r="D108" s="183"/>
      <c r="E108" s="95"/>
      <c r="F108" s="95"/>
      <c r="G108" s="193"/>
      <c r="H108" s="95"/>
      <c r="I108" s="186"/>
      <c r="J108" s="95"/>
      <c r="K108" s="102"/>
      <c r="L108" s="95"/>
      <c r="M108" s="102"/>
      <c r="N108" s="95"/>
      <c r="O108" s="102"/>
      <c r="P108" s="95"/>
      <c r="Q108" s="102"/>
    </row>
    <row r="109" spans="1:17" ht="12.75">
      <c r="A109" s="104"/>
      <c r="B109" s="80"/>
      <c r="C109" s="80"/>
      <c r="D109" s="187"/>
      <c r="E109" s="95"/>
      <c r="F109" s="95"/>
      <c r="G109" s="193"/>
      <c r="H109" s="95"/>
      <c r="I109" s="186"/>
      <c r="J109" s="95"/>
      <c r="K109" s="102"/>
      <c r="L109" s="95"/>
      <c r="M109" s="100"/>
      <c r="N109" s="184"/>
      <c r="O109" s="102"/>
      <c r="P109" s="95"/>
      <c r="Q109" s="102"/>
    </row>
    <row r="110" spans="1:17" ht="12.75">
      <c r="A110" s="104"/>
      <c r="B110" s="95"/>
      <c r="C110" s="95"/>
      <c r="D110" s="183"/>
      <c r="E110" s="95"/>
      <c r="F110" s="95"/>
      <c r="G110" s="193"/>
      <c r="H110" s="95"/>
      <c r="I110" s="186"/>
      <c r="J110" s="95"/>
      <c r="K110" s="102"/>
      <c r="L110" s="95"/>
      <c r="M110" s="102"/>
      <c r="N110" s="80"/>
      <c r="O110" s="102"/>
      <c r="P110" s="95"/>
      <c r="Q110" s="102"/>
    </row>
    <row r="111" spans="1:17" ht="12.75">
      <c r="A111" s="104"/>
      <c r="B111" s="80"/>
      <c r="C111" s="80"/>
      <c r="D111" s="187"/>
      <c r="E111" s="95"/>
      <c r="F111" s="93"/>
      <c r="G111" s="193"/>
      <c r="H111" s="93"/>
      <c r="I111" s="100"/>
      <c r="J111" s="95"/>
      <c r="K111" s="102"/>
      <c r="L111" s="95"/>
      <c r="M111" s="102"/>
      <c r="N111" s="95"/>
      <c r="O111" s="102"/>
      <c r="P111" s="95"/>
      <c r="Q111" s="102"/>
    </row>
    <row r="112" spans="1:17" ht="12.75">
      <c r="A112" s="104"/>
      <c r="B112" s="95"/>
      <c r="C112" s="95"/>
      <c r="D112" s="183"/>
      <c r="E112" s="95"/>
      <c r="F112" s="95"/>
      <c r="G112" s="193"/>
      <c r="H112" s="95"/>
      <c r="I112" s="186"/>
      <c r="J112" s="80"/>
      <c r="K112" s="99"/>
      <c r="L112" s="95"/>
      <c r="M112" s="102"/>
      <c r="N112" s="95"/>
      <c r="O112" s="102"/>
      <c r="P112" s="95"/>
      <c r="Q112" s="102"/>
    </row>
    <row r="113" spans="1:17" ht="12.75">
      <c r="A113" s="104"/>
      <c r="B113" s="80"/>
      <c r="C113" s="80"/>
      <c r="D113" s="187"/>
      <c r="E113" s="95"/>
      <c r="F113" s="95"/>
      <c r="G113" s="193"/>
      <c r="H113" s="95"/>
      <c r="I113" s="186"/>
      <c r="J113" s="93"/>
      <c r="K113" s="100"/>
      <c r="L113" s="184"/>
      <c r="M113" s="102"/>
      <c r="N113" s="95"/>
      <c r="O113" s="102"/>
      <c r="P113" s="95"/>
      <c r="Q113" s="102"/>
    </row>
    <row r="114" spans="1:17" ht="12.75">
      <c r="A114" s="104"/>
      <c r="B114" s="95"/>
      <c r="C114" s="95"/>
      <c r="D114" s="183"/>
      <c r="E114" s="95"/>
      <c r="F114" s="95"/>
      <c r="G114" s="193"/>
      <c r="H114" s="95"/>
      <c r="I114" s="186"/>
      <c r="J114" s="95"/>
      <c r="K114" s="102"/>
      <c r="L114" s="80"/>
      <c r="M114" s="99"/>
      <c r="N114" s="95"/>
      <c r="O114" s="102"/>
      <c r="P114" s="95"/>
      <c r="Q114" s="102"/>
    </row>
    <row r="115" spans="1:17" ht="12.75">
      <c r="A115" s="104"/>
      <c r="B115" s="95"/>
      <c r="C115" s="80"/>
      <c r="D115" s="187"/>
      <c r="E115" s="188"/>
      <c r="F115" s="191"/>
      <c r="G115" s="190"/>
      <c r="H115" s="191"/>
      <c r="I115" s="100"/>
      <c r="J115" s="184"/>
      <c r="K115" s="102"/>
      <c r="L115" s="93"/>
      <c r="M115" s="100"/>
      <c r="N115" s="95"/>
      <c r="O115" s="102"/>
      <c r="P115" s="95"/>
      <c r="Q115" s="102"/>
    </row>
    <row r="116" spans="1:17" ht="12.75">
      <c r="A116" s="105"/>
      <c r="B116" s="95"/>
      <c r="C116" s="95"/>
      <c r="D116" s="183"/>
      <c r="E116" s="184"/>
      <c r="F116" s="184"/>
      <c r="G116" s="185"/>
      <c r="H116" s="184"/>
      <c r="I116" s="194"/>
      <c r="J116" s="95"/>
      <c r="K116" s="102"/>
      <c r="L116" s="95"/>
      <c r="M116" s="102"/>
      <c r="N116" s="102"/>
      <c r="O116" s="102"/>
      <c r="P116" s="95"/>
      <c r="Q116" s="102"/>
    </row>
    <row r="117" spans="1:17" ht="12.75">
      <c r="A117" s="104"/>
      <c r="B117" s="80"/>
      <c r="C117" s="80"/>
      <c r="D117" s="80"/>
      <c r="E117" s="95"/>
      <c r="F117" s="95"/>
      <c r="G117" s="195"/>
      <c r="H117" s="95"/>
      <c r="I117" s="186"/>
      <c r="J117" s="95"/>
      <c r="K117" s="102"/>
      <c r="L117" s="95"/>
      <c r="M117" s="102"/>
      <c r="N117" s="106"/>
      <c r="O117" s="196"/>
      <c r="P117" s="184"/>
      <c r="Q117" s="102"/>
    </row>
    <row r="118" spans="1:17" ht="12.75">
      <c r="A118" s="105"/>
      <c r="B118" s="95"/>
      <c r="C118" s="95"/>
      <c r="D118" s="183"/>
      <c r="E118" s="184"/>
      <c r="F118" s="184"/>
      <c r="G118" s="185"/>
      <c r="H118" s="184"/>
      <c r="I118" s="186"/>
      <c r="J118" s="95"/>
      <c r="K118" s="102"/>
      <c r="L118" s="95"/>
      <c r="M118" s="102"/>
      <c r="N118" s="95"/>
      <c r="O118" s="102"/>
      <c r="P118" s="80"/>
      <c r="Q118" s="102"/>
    </row>
    <row r="119" spans="1:17" ht="12.75">
      <c r="A119" s="104"/>
      <c r="B119" s="80"/>
      <c r="C119" s="80"/>
      <c r="D119" s="187"/>
      <c r="E119" s="188"/>
      <c r="F119" s="189"/>
      <c r="G119" s="190"/>
      <c r="H119" s="191"/>
      <c r="I119" s="100"/>
      <c r="J119" s="184"/>
      <c r="K119" s="102"/>
      <c r="L119" s="95"/>
      <c r="M119" s="102"/>
      <c r="N119" s="95"/>
      <c r="O119" s="102"/>
      <c r="P119" s="93"/>
      <c r="Q119" s="100"/>
    </row>
    <row r="120" spans="1:17" ht="12.75">
      <c r="A120" s="104"/>
      <c r="B120" s="95"/>
      <c r="C120" s="95"/>
      <c r="D120" s="183"/>
      <c r="E120" s="95"/>
      <c r="F120" s="95"/>
      <c r="G120" s="193"/>
      <c r="H120" s="95"/>
      <c r="I120" s="186"/>
      <c r="J120" s="90"/>
      <c r="K120" s="99"/>
      <c r="L120" s="95"/>
      <c r="M120" s="102"/>
      <c r="N120" s="95"/>
      <c r="O120" s="102"/>
      <c r="P120" s="95"/>
      <c r="Q120" s="102"/>
    </row>
    <row r="121" spans="1:17" ht="12.75">
      <c r="A121" s="104"/>
      <c r="B121" s="80"/>
      <c r="C121" s="80"/>
      <c r="D121" s="187"/>
      <c r="E121" s="95"/>
      <c r="F121" s="95"/>
      <c r="G121" s="193"/>
      <c r="H121" s="95"/>
      <c r="I121" s="186"/>
      <c r="J121" s="93"/>
      <c r="K121" s="100"/>
      <c r="L121" s="184"/>
      <c r="M121" s="102"/>
      <c r="N121" s="95"/>
      <c r="O121" s="102"/>
      <c r="P121" s="95"/>
      <c r="Q121" s="102"/>
    </row>
    <row r="122" spans="1:17" ht="12.75">
      <c r="A122" s="104"/>
      <c r="B122" s="95"/>
      <c r="C122" s="95"/>
      <c r="D122" s="183"/>
      <c r="E122" s="95"/>
      <c r="F122" s="95"/>
      <c r="G122" s="193"/>
      <c r="H122" s="95"/>
      <c r="I122" s="186"/>
      <c r="J122" s="95"/>
      <c r="K122" s="102"/>
      <c r="L122" s="80"/>
      <c r="M122" s="99"/>
      <c r="N122" s="95"/>
      <c r="O122" s="102"/>
      <c r="P122" s="95"/>
      <c r="Q122" s="102"/>
    </row>
    <row r="123" spans="1:17" ht="12.75">
      <c r="A123" s="104"/>
      <c r="B123" s="95"/>
      <c r="C123" s="80"/>
      <c r="D123" s="187"/>
      <c r="E123" s="95"/>
      <c r="F123" s="93"/>
      <c r="G123" s="193"/>
      <c r="H123" s="93"/>
      <c r="I123" s="100"/>
      <c r="J123" s="95"/>
      <c r="K123" s="102"/>
      <c r="L123" s="93"/>
      <c r="M123" s="100"/>
      <c r="N123" s="95"/>
      <c r="O123" s="102"/>
      <c r="P123" s="95"/>
      <c r="Q123" s="102"/>
    </row>
    <row r="124" spans="1:17" ht="12.75">
      <c r="A124" s="104"/>
      <c r="B124" s="95"/>
      <c r="C124" s="95"/>
      <c r="D124" s="183"/>
      <c r="E124" s="95"/>
      <c r="F124" s="95"/>
      <c r="G124" s="193"/>
      <c r="H124" s="95"/>
      <c r="I124" s="186"/>
      <c r="J124" s="80"/>
      <c r="K124" s="102"/>
      <c r="L124" s="95"/>
      <c r="M124" s="102"/>
      <c r="N124" s="95"/>
      <c r="O124" s="102"/>
      <c r="P124" s="95"/>
      <c r="Q124" s="102"/>
    </row>
    <row r="125" spans="1:17" ht="12.75">
      <c r="A125" s="104"/>
      <c r="B125" s="80"/>
      <c r="C125" s="80"/>
      <c r="D125" s="187"/>
      <c r="E125" s="95"/>
      <c r="F125" s="95"/>
      <c r="G125" s="193"/>
      <c r="H125" s="95"/>
      <c r="I125" s="186"/>
      <c r="J125" s="95"/>
      <c r="K125" s="102"/>
      <c r="L125" s="95"/>
      <c r="M125" s="100"/>
      <c r="N125" s="184"/>
      <c r="O125" s="102"/>
      <c r="P125" s="95"/>
      <c r="Q125" s="102"/>
    </row>
    <row r="126" spans="1:17" ht="12.75">
      <c r="A126" s="104"/>
      <c r="B126" s="95"/>
      <c r="C126" s="95"/>
      <c r="D126" s="183"/>
      <c r="E126" s="95"/>
      <c r="F126" s="95"/>
      <c r="G126" s="193"/>
      <c r="H126" s="95"/>
      <c r="I126" s="186"/>
      <c r="J126" s="95"/>
      <c r="K126" s="102"/>
      <c r="L126" s="95"/>
      <c r="M126" s="102"/>
      <c r="N126" s="80"/>
      <c r="O126" s="102"/>
      <c r="P126" s="95"/>
      <c r="Q126" s="102"/>
    </row>
    <row r="127" spans="1:17" ht="12.75">
      <c r="A127" s="104"/>
      <c r="B127" s="80"/>
      <c r="C127" s="80"/>
      <c r="D127" s="187"/>
      <c r="E127" s="95"/>
      <c r="F127" s="93"/>
      <c r="G127" s="193"/>
      <c r="H127" s="93"/>
      <c r="I127" s="100"/>
      <c r="J127" s="80"/>
      <c r="K127" s="102"/>
      <c r="L127" s="95"/>
      <c r="M127" s="102"/>
      <c r="N127" s="95"/>
      <c r="O127" s="102"/>
      <c r="P127" s="95"/>
      <c r="Q127" s="102"/>
    </row>
    <row r="128" spans="1:17" ht="12.75">
      <c r="A128" s="104"/>
      <c r="B128" s="95"/>
      <c r="C128" s="95"/>
      <c r="D128" s="183"/>
      <c r="E128" s="95"/>
      <c r="F128" s="95"/>
      <c r="G128" s="193"/>
      <c r="H128" s="95"/>
      <c r="I128" s="186"/>
      <c r="J128" s="90"/>
      <c r="K128" s="99"/>
      <c r="L128" s="95"/>
      <c r="M128" s="102"/>
      <c r="N128" s="95"/>
      <c r="O128" s="102"/>
      <c r="P128" s="95"/>
      <c r="Q128" s="102"/>
    </row>
    <row r="129" spans="1:17" ht="12.75">
      <c r="A129" s="104"/>
      <c r="B129" s="80"/>
      <c r="C129" s="80"/>
      <c r="D129" s="187"/>
      <c r="E129" s="95"/>
      <c r="F129" s="95"/>
      <c r="G129" s="193"/>
      <c r="H129" s="95"/>
      <c r="I129" s="186"/>
      <c r="J129" s="93"/>
      <c r="K129" s="100"/>
      <c r="L129" s="184"/>
      <c r="M129" s="102"/>
      <c r="N129" s="95"/>
      <c r="O129" s="102"/>
      <c r="P129" s="95"/>
      <c r="Q129" s="102"/>
    </row>
    <row r="130" spans="1:17" ht="12.75">
      <c r="A130" s="104"/>
      <c r="B130" s="95"/>
      <c r="C130" s="95"/>
      <c r="D130" s="183"/>
      <c r="E130" s="95"/>
      <c r="F130" s="95"/>
      <c r="G130" s="193"/>
      <c r="H130" s="95"/>
      <c r="I130" s="186"/>
      <c r="J130" s="95"/>
      <c r="K130" s="102"/>
      <c r="L130" s="80"/>
      <c r="M130" s="99"/>
      <c r="N130" s="95"/>
      <c r="O130" s="102"/>
      <c r="P130" s="95"/>
      <c r="Q130" s="102"/>
    </row>
    <row r="131" spans="1:17" ht="12.75">
      <c r="A131" s="104"/>
      <c r="B131" s="95"/>
      <c r="C131" s="80"/>
      <c r="D131" s="187"/>
      <c r="E131" s="188"/>
      <c r="F131" s="191"/>
      <c r="G131" s="190"/>
      <c r="H131" s="191"/>
      <c r="I131" s="100"/>
      <c r="J131" s="184"/>
      <c r="K131" s="102"/>
      <c r="L131" s="93"/>
      <c r="M131" s="100"/>
      <c r="N131" s="95"/>
      <c r="O131" s="102"/>
      <c r="P131" s="95"/>
      <c r="Q131" s="102"/>
    </row>
    <row r="132" spans="1:17" ht="12.75">
      <c r="A132" s="105"/>
      <c r="B132" s="95"/>
      <c r="C132" s="95"/>
      <c r="D132" s="183"/>
      <c r="E132" s="184"/>
      <c r="F132" s="184"/>
      <c r="G132" s="185"/>
      <c r="H132" s="184"/>
      <c r="I132" s="194"/>
      <c r="J132" s="95"/>
      <c r="K132" s="102"/>
      <c r="L132" s="95"/>
      <c r="M132" s="102"/>
      <c r="N132" s="95"/>
      <c r="O132" s="102"/>
      <c r="P132" s="95"/>
      <c r="Q132" s="102"/>
    </row>
    <row r="133" spans="1:17" ht="12.75">
      <c r="A133" s="104"/>
      <c r="B133" s="80"/>
      <c r="C133" s="80"/>
      <c r="D133" s="80"/>
      <c r="E133" s="95"/>
      <c r="F133" s="95"/>
      <c r="G133" s="195"/>
      <c r="H133" s="95"/>
      <c r="I133" s="186"/>
      <c r="J133" s="95"/>
      <c r="K133" s="102"/>
      <c r="L133" s="95"/>
      <c r="M133" s="102"/>
      <c r="N133" s="95"/>
      <c r="O133" s="100"/>
      <c r="P133" s="184"/>
      <c r="Q133" s="102"/>
    </row>
    <row r="134" spans="1:17" ht="12.75">
      <c r="A134" s="105"/>
      <c r="B134" s="95"/>
      <c r="C134" s="95"/>
      <c r="D134" s="183"/>
      <c r="E134" s="184"/>
      <c r="F134" s="184"/>
      <c r="G134" s="185"/>
      <c r="H134" s="184"/>
      <c r="I134" s="186"/>
      <c r="J134" s="95"/>
      <c r="K134" s="102"/>
      <c r="L134" s="95"/>
      <c r="M134" s="102"/>
      <c r="N134" s="95"/>
      <c r="O134" s="102"/>
      <c r="P134" s="80"/>
      <c r="Q134" s="102"/>
    </row>
    <row r="135" spans="1:17" ht="12.75">
      <c r="A135" s="104"/>
      <c r="B135" s="80"/>
      <c r="C135" s="80"/>
      <c r="D135" s="187"/>
      <c r="E135" s="188"/>
      <c r="F135" s="189"/>
      <c r="G135" s="190"/>
      <c r="H135" s="191"/>
      <c r="I135" s="100"/>
      <c r="J135" s="184"/>
      <c r="K135" s="102"/>
      <c r="L135" s="95"/>
      <c r="M135" s="102"/>
      <c r="N135" s="95"/>
      <c r="O135" s="102"/>
      <c r="P135" s="95"/>
      <c r="Q135" s="102"/>
    </row>
    <row r="136" spans="1:17" ht="12.75">
      <c r="A136" s="104"/>
      <c r="B136" s="95"/>
      <c r="C136" s="95"/>
      <c r="D136" s="183"/>
      <c r="E136" s="95"/>
      <c r="F136" s="95"/>
      <c r="G136" s="193"/>
      <c r="H136" s="95"/>
      <c r="I136" s="186"/>
      <c r="J136" s="90"/>
      <c r="K136" s="99"/>
      <c r="L136" s="95"/>
      <c r="M136" s="102"/>
      <c r="N136" s="95"/>
      <c r="O136" s="102"/>
      <c r="P136" s="95"/>
      <c r="Q136" s="102"/>
    </row>
    <row r="137" spans="1:17" ht="12.75">
      <c r="A137" s="104"/>
      <c r="B137" s="80"/>
      <c r="C137" s="80"/>
      <c r="D137" s="187"/>
      <c r="E137" s="95"/>
      <c r="F137" s="95"/>
      <c r="G137" s="193"/>
      <c r="H137" s="95"/>
      <c r="I137" s="186"/>
      <c r="J137" s="93"/>
      <c r="K137" s="100"/>
      <c r="L137" s="95"/>
      <c r="M137" s="102"/>
      <c r="N137" s="95"/>
      <c r="O137" s="102"/>
      <c r="P137" s="95"/>
      <c r="Q137" s="102"/>
    </row>
    <row r="138" spans="1:17" ht="12.75">
      <c r="A138" s="104"/>
      <c r="B138" s="95"/>
      <c r="C138" s="95"/>
      <c r="D138" s="183"/>
      <c r="E138" s="95"/>
      <c r="F138" s="95"/>
      <c r="G138" s="193"/>
      <c r="H138" s="95"/>
      <c r="I138" s="186"/>
      <c r="J138" s="95"/>
      <c r="K138" s="102"/>
      <c r="L138" s="80"/>
      <c r="M138" s="99"/>
      <c r="N138" s="95"/>
      <c r="O138" s="102"/>
      <c r="P138" s="95"/>
      <c r="Q138" s="102"/>
    </row>
    <row r="139" spans="1:17" ht="12.75">
      <c r="A139" s="104"/>
      <c r="B139" s="95"/>
      <c r="C139" s="80"/>
      <c r="D139" s="187"/>
      <c r="E139" s="95"/>
      <c r="F139" s="93"/>
      <c r="G139" s="193"/>
      <c r="H139" s="93"/>
      <c r="I139" s="100"/>
      <c r="J139" s="95"/>
      <c r="K139" s="102"/>
      <c r="L139" s="93"/>
      <c r="M139" s="100"/>
      <c r="N139" s="95"/>
      <c r="O139" s="102"/>
      <c r="P139" s="95"/>
      <c r="Q139" s="102"/>
    </row>
    <row r="140" spans="1:17" ht="12.75">
      <c r="A140" s="104"/>
      <c r="B140" s="95"/>
      <c r="C140" s="95"/>
      <c r="D140" s="183"/>
      <c r="E140" s="95"/>
      <c r="F140" s="95"/>
      <c r="G140" s="193"/>
      <c r="H140" s="95"/>
      <c r="I140" s="186"/>
      <c r="J140" s="80"/>
      <c r="K140" s="102"/>
      <c r="L140" s="95"/>
      <c r="M140" s="102"/>
      <c r="N140" s="95"/>
      <c r="O140" s="102"/>
      <c r="P140" s="95"/>
      <c r="Q140" s="102"/>
    </row>
    <row r="141" spans="1:17" ht="12.75">
      <c r="A141" s="104"/>
      <c r="B141" s="80"/>
      <c r="C141" s="80"/>
      <c r="D141" s="187"/>
      <c r="E141" s="95"/>
      <c r="F141" s="95"/>
      <c r="G141" s="193"/>
      <c r="H141" s="95"/>
      <c r="I141" s="186"/>
      <c r="J141" s="95"/>
      <c r="K141" s="102"/>
      <c r="L141" s="95"/>
      <c r="M141" s="100"/>
      <c r="N141" s="184"/>
      <c r="O141" s="102"/>
      <c r="P141" s="95"/>
      <c r="Q141" s="102"/>
    </row>
    <row r="142" spans="1:17" ht="12.75">
      <c r="A142" s="104"/>
      <c r="B142" s="95"/>
      <c r="C142" s="95"/>
      <c r="D142" s="183"/>
      <c r="E142" s="95"/>
      <c r="F142" s="95"/>
      <c r="G142" s="193"/>
      <c r="H142" s="95"/>
      <c r="I142" s="186"/>
      <c r="J142" s="95"/>
      <c r="K142" s="102"/>
      <c r="L142" s="95"/>
      <c r="M142" s="102"/>
      <c r="N142" s="80"/>
      <c r="O142" s="102"/>
      <c r="P142" s="95"/>
      <c r="Q142" s="102"/>
    </row>
    <row r="143" spans="1:17" ht="12.75">
      <c r="A143" s="104"/>
      <c r="B143" s="80"/>
      <c r="C143" s="80"/>
      <c r="D143" s="187"/>
      <c r="E143" s="95"/>
      <c r="F143" s="93"/>
      <c r="G143" s="193"/>
      <c r="H143" s="93"/>
      <c r="I143" s="100"/>
      <c r="J143" s="95"/>
      <c r="K143" s="102"/>
      <c r="L143" s="95"/>
      <c r="M143" s="102"/>
      <c r="N143" s="95"/>
      <c r="O143" s="102"/>
      <c r="P143" s="95"/>
      <c r="Q143" s="102"/>
    </row>
    <row r="144" spans="1:17" ht="12.75">
      <c r="A144" s="104"/>
      <c r="B144" s="95"/>
      <c r="C144" s="95"/>
      <c r="D144" s="183"/>
      <c r="E144" s="95"/>
      <c r="F144" s="95"/>
      <c r="G144" s="193"/>
      <c r="H144" s="95"/>
      <c r="I144" s="186"/>
      <c r="J144" s="80"/>
      <c r="K144" s="99"/>
      <c r="L144" s="95"/>
      <c r="M144" s="102"/>
      <c r="N144" s="95"/>
      <c r="O144" s="102"/>
      <c r="P144" s="95"/>
      <c r="Q144" s="102"/>
    </row>
    <row r="145" spans="1:17" ht="12.75">
      <c r="A145" s="104"/>
      <c r="B145" s="80"/>
      <c r="C145" s="80"/>
      <c r="D145" s="187"/>
      <c r="E145" s="95"/>
      <c r="F145" s="95"/>
      <c r="G145" s="193"/>
      <c r="H145" s="95"/>
      <c r="I145" s="186"/>
      <c r="J145" s="93"/>
      <c r="K145" s="100"/>
      <c r="L145" s="184"/>
      <c r="M145" s="102"/>
      <c r="N145" s="95"/>
      <c r="O145" s="102"/>
      <c r="P145" s="95"/>
      <c r="Q145" s="102"/>
    </row>
    <row r="146" spans="1:17" ht="12.75">
      <c r="A146" s="104"/>
      <c r="B146" s="95"/>
      <c r="C146" s="95"/>
      <c r="D146" s="183"/>
      <c r="E146" s="95"/>
      <c r="F146" s="95"/>
      <c r="G146" s="193"/>
      <c r="H146" s="95"/>
      <c r="I146" s="186"/>
      <c r="J146" s="95"/>
      <c r="K146" s="102"/>
      <c r="L146" s="80"/>
      <c r="M146" s="99"/>
      <c r="N146" s="95"/>
      <c r="O146" s="102"/>
      <c r="P146" s="95"/>
      <c r="Q146" s="102"/>
    </row>
    <row r="147" spans="1:17" ht="12.75">
      <c r="A147" s="104"/>
      <c r="B147" s="95"/>
      <c r="C147" s="80"/>
      <c r="D147" s="187"/>
      <c r="E147" s="188"/>
      <c r="F147" s="191"/>
      <c r="G147" s="190"/>
      <c r="H147" s="191"/>
      <c r="I147" s="100"/>
      <c r="J147" s="184"/>
      <c r="K147" s="102"/>
      <c r="L147" s="93"/>
      <c r="M147" s="100"/>
      <c r="N147" s="95"/>
      <c r="O147" s="102"/>
      <c r="P147" s="95"/>
      <c r="Q147" s="102"/>
    </row>
    <row r="148" spans="1:17" ht="12.75">
      <c r="A148" s="105"/>
      <c r="B148" s="95"/>
      <c r="C148" s="95"/>
      <c r="D148" s="183"/>
      <c r="E148" s="184"/>
      <c r="F148" s="184"/>
      <c r="G148" s="185"/>
      <c r="H148" s="184"/>
      <c r="I148" s="194"/>
      <c r="J148" s="95"/>
      <c r="K148" s="102"/>
      <c r="L148" s="95"/>
      <c r="M148" s="102"/>
      <c r="N148" s="95"/>
      <c r="O148" s="102"/>
      <c r="P148" s="95"/>
      <c r="Q148" s="102"/>
    </row>
    <row r="149" spans="1:17" ht="18">
      <c r="A149" s="197"/>
      <c r="B149" s="197"/>
      <c r="C149" s="197"/>
      <c r="D149" s="197"/>
      <c r="E149" s="111"/>
      <c r="F149" s="111"/>
      <c r="G149" s="111"/>
      <c r="H149" s="111"/>
      <c r="I149" s="198"/>
      <c r="J149" s="111"/>
      <c r="K149" s="112"/>
      <c r="L149" s="111"/>
      <c r="M149" s="112"/>
      <c r="N149" s="111"/>
      <c r="O149" s="112"/>
      <c r="P149" s="111"/>
      <c r="Q149" s="112"/>
    </row>
    <row r="150" spans="1:17" ht="12.75">
      <c r="A150" s="199"/>
      <c r="B150" s="128"/>
      <c r="C150" s="128"/>
      <c r="D150" s="200"/>
      <c r="E150" s="201"/>
      <c r="F150" s="201"/>
      <c r="G150" s="201"/>
      <c r="H150" s="201"/>
      <c r="I150" s="200"/>
      <c r="J150" s="201"/>
      <c r="K150" s="171"/>
      <c r="L150" s="201"/>
      <c r="M150" s="171"/>
      <c r="N150" s="202"/>
      <c r="O150" s="171"/>
      <c r="P150" s="202"/>
      <c r="Q150" s="171"/>
    </row>
    <row r="151" spans="1:17" ht="12.75">
      <c r="A151" s="128"/>
      <c r="B151" s="203"/>
      <c r="C151" s="203"/>
      <c r="D151" s="126"/>
      <c r="E151" s="204"/>
      <c r="F151" s="128"/>
      <c r="G151" s="128"/>
      <c r="H151" s="128"/>
      <c r="I151" s="130"/>
      <c r="J151" s="128"/>
      <c r="K151" s="132"/>
      <c r="L151" s="128"/>
      <c r="M151" s="132"/>
      <c r="N151" s="170"/>
      <c r="O151" s="132"/>
      <c r="P151" s="128"/>
      <c r="Q151" s="132"/>
    </row>
    <row r="152" spans="1:17" ht="12.75">
      <c r="A152" s="128"/>
      <c r="B152" s="203"/>
      <c r="C152" s="203"/>
      <c r="D152" s="126"/>
      <c r="E152" s="204"/>
      <c r="F152" s="128"/>
      <c r="G152" s="128"/>
      <c r="H152" s="128"/>
      <c r="I152" s="130"/>
      <c r="J152" s="128"/>
      <c r="K152" s="132"/>
      <c r="L152" s="128"/>
      <c r="M152" s="132"/>
      <c r="N152" s="128"/>
      <c r="O152" s="132"/>
      <c r="P152" s="128"/>
      <c r="Q152" s="132"/>
    </row>
    <row r="153" spans="1:17" ht="12.75">
      <c r="A153" s="128"/>
      <c r="B153" s="203"/>
      <c r="C153" s="203"/>
      <c r="D153" s="126"/>
      <c r="E153" s="204"/>
      <c r="F153" s="128"/>
      <c r="G153" s="128"/>
      <c r="H153" s="128"/>
      <c r="I153" s="130"/>
      <c r="J153" s="128"/>
      <c r="K153" s="132"/>
      <c r="L153" s="128"/>
      <c r="M153" s="132"/>
      <c r="N153" s="128"/>
      <c r="O153" s="132"/>
      <c r="P153" s="128"/>
      <c r="Q153" s="132"/>
    </row>
    <row r="154" spans="1:17" ht="12.75">
      <c r="A154" s="199"/>
      <c r="B154" s="203"/>
      <c r="C154" s="203"/>
      <c r="D154" s="126"/>
      <c r="E154" s="204"/>
      <c r="F154" s="128"/>
      <c r="G154" s="128"/>
      <c r="H154" s="128"/>
      <c r="I154" s="130"/>
      <c r="J154" s="128"/>
      <c r="K154" s="132"/>
      <c r="L154" s="128"/>
      <c r="M154" s="132"/>
      <c r="N154" s="128"/>
      <c r="O154" s="132"/>
      <c r="P154" s="128"/>
      <c r="Q154" s="132"/>
    </row>
    <row r="155" spans="1:17" ht="12.75">
      <c r="A155" s="128"/>
      <c r="B155" s="203"/>
      <c r="C155" s="203"/>
      <c r="D155" s="126"/>
      <c r="E155" s="204"/>
      <c r="F155" s="128"/>
      <c r="G155" s="128"/>
      <c r="H155" s="128"/>
      <c r="I155" s="130"/>
      <c r="J155" s="128"/>
      <c r="K155" s="132"/>
      <c r="L155" s="128"/>
      <c r="M155" s="132"/>
      <c r="N155" s="170"/>
      <c r="O155" s="132"/>
      <c r="P155" s="128"/>
      <c r="Q155" s="132"/>
    </row>
    <row r="156" spans="1:17" ht="12.75">
      <c r="A156" s="128"/>
      <c r="B156" s="203"/>
      <c r="C156" s="203"/>
      <c r="D156" s="126"/>
      <c r="E156" s="204"/>
      <c r="F156" s="128"/>
      <c r="G156" s="128"/>
      <c r="H156" s="128"/>
      <c r="I156" s="130"/>
      <c r="J156" s="128"/>
      <c r="K156" s="132"/>
      <c r="L156" s="128"/>
      <c r="M156" s="132"/>
      <c r="N156" s="128"/>
      <c r="O156" s="132"/>
      <c r="P156" s="128"/>
      <c r="Q156" s="132"/>
    </row>
    <row r="157" spans="1:17" ht="12.75">
      <c r="A157" s="128"/>
      <c r="B157" s="203"/>
      <c r="C157" s="205"/>
      <c r="D157" s="126"/>
      <c r="E157" s="204"/>
      <c r="F157" s="128"/>
      <c r="G157" s="128"/>
      <c r="H157" s="128"/>
      <c r="I157" s="130"/>
      <c r="J157" s="128"/>
      <c r="K157" s="132"/>
      <c r="L157" s="128"/>
      <c r="M157" s="132"/>
      <c r="N157" s="128"/>
      <c r="O157" s="132"/>
      <c r="P157" s="128"/>
      <c r="Q157" s="132"/>
    </row>
    <row r="158" spans="1:17" ht="12.75">
      <c r="A158" s="128"/>
      <c r="B158" s="128"/>
      <c r="C158" s="203"/>
      <c r="D158" s="126"/>
      <c r="E158" s="204"/>
      <c r="F158" s="128"/>
      <c r="G158" s="128"/>
      <c r="H158" s="128"/>
      <c r="I158" s="130"/>
      <c r="J158" s="128"/>
      <c r="K158" s="132"/>
      <c r="L158" s="128"/>
      <c r="M158" s="132"/>
      <c r="N158" s="170"/>
      <c r="O158" s="132"/>
      <c r="P158" s="172"/>
      <c r="Q158" s="132"/>
    </row>
  </sheetData>
  <printOptions horizontalCentered="1" verticalCentered="1"/>
  <pageMargins left="0.35433070866141736" right="0.35433070866141736" top="0.3937007874015748" bottom="0.3937007874015748" header="0" footer="0"/>
  <pageSetup horizontalDpi="360" verticalDpi="360" orientation="portrait" paperSize="9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8"/>
  <sheetViews>
    <sheetView showGridLines="0" showZeros="0" zoomScaleSheetLayoutView="100" workbookViewId="0" topLeftCell="A1">
      <selection activeCell="E39" sqref="E39"/>
    </sheetView>
  </sheetViews>
  <sheetFormatPr defaultColWidth="9.00390625" defaultRowHeight="12.75"/>
  <cols>
    <col min="1" max="1" width="2.75390625" style="153" customWidth="1"/>
    <col min="2" max="2" width="4.625" style="153" customWidth="1"/>
    <col min="3" max="3" width="4.75390625" style="153" customWidth="1"/>
    <col min="4" max="4" width="4.25390625" style="153" customWidth="1"/>
    <col min="5" max="5" width="12.75390625" style="153" customWidth="1"/>
    <col min="6" max="6" width="2.75390625" style="153" customWidth="1"/>
    <col min="7" max="7" width="5.75390625" style="153" customWidth="1"/>
    <col min="8" max="8" width="7.25390625" style="153" customWidth="1"/>
    <col min="9" max="9" width="1.75390625" style="206" customWidth="1"/>
    <col min="10" max="10" width="10.75390625" style="153" customWidth="1"/>
    <col min="11" max="11" width="1.75390625" style="206" customWidth="1"/>
    <col min="12" max="12" width="10.75390625" style="153" customWidth="1"/>
    <col min="13" max="13" width="1.75390625" style="207" customWidth="1"/>
    <col min="14" max="14" width="10.75390625" style="153" customWidth="1"/>
    <col min="15" max="15" width="1.75390625" style="206" customWidth="1"/>
    <col min="16" max="16" width="10.75390625" style="153" customWidth="1"/>
    <col min="17" max="17" width="1.75390625" style="207" customWidth="1"/>
    <col min="18" max="18" width="0" style="153" hidden="1" customWidth="1"/>
    <col min="19" max="16384" width="9.125" style="153" customWidth="1"/>
  </cols>
  <sheetData>
    <row r="1" spans="1:17" s="29" customFormat="1" ht="21" customHeight="1">
      <c r="A1" s="310" t="s">
        <v>54</v>
      </c>
      <c r="B1" s="19"/>
      <c r="C1" s="20"/>
      <c r="D1" s="20"/>
      <c r="E1" s="20"/>
      <c r="F1" s="21"/>
      <c r="G1" s="22"/>
      <c r="H1" s="21"/>
      <c r="I1" s="23"/>
      <c r="J1" s="24" t="s">
        <v>359</v>
      </c>
      <c r="K1" s="23"/>
      <c r="L1" s="25"/>
      <c r="M1" s="23"/>
      <c r="N1" s="26"/>
      <c r="O1" s="23"/>
      <c r="P1" s="27"/>
      <c r="Q1" s="28"/>
    </row>
    <row r="2" spans="1:17" s="41" customFormat="1" ht="13.5" customHeight="1" thickBot="1">
      <c r="A2" s="30" t="s">
        <v>56</v>
      </c>
      <c r="B2" s="31"/>
      <c r="C2" s="32"/>
      <c r="D2" s="32"/>
      <c r="E2" s="32"/>
      <c r="F2" s="33"/>
      <c r="G2" s="34"/>
      <c r="H2" s="32"/>
      <c r="I2" s="35"/>
      <c r="J2" s="36"/>
      <c r="K2" s="35"/>
      <c r="L2" s="37"/>
      <c r="M2" s="35"/>
      <c r="N2" s="38"/>
      <c r="O2" s="35"/>
      <c r="P2" s="39"/>
      <c r="Q2" s="40"/>
    </row>
    <row r="3" spans="1:17" s="48" customFormat="1" ht="12" customHeight="1" thickTop="1">
      <c r="A3" s="42" t="s">
        <v>8</v>
      </c>
      <c r="B3" s="42"/>
      <c r="C3" s="42"/>
      <c r="D3" s="42"/>
      <c r="E3" s="43"/>
      <c r="F3" s="42" t="s">
        <v>9</v>
      </c>
      <c r="G3" s="43"/>
      <c r="H3" s="42"/>
      <c r="I3" s="44"/>
      <c r="J3" s="42"/>
      <c r="K3" s="45"/>
      <c r="L3" s="46"/>
      <c r="M3" s="45"/>
      <c r="N3" s="42"/>
      <c r="O3" s="44"/>
      <c r="P3" s="43"/>
      <c r="Q3" s="47" t="s">
        <v>10</v>
      </c>
    </row>
    <row r="4" spans="1:17" s="60" customFormat="1" ht="15" customHeight="1" thickBot="1">
      <c r="A4" s="49" t="s">
        <v>55</v>
      </c>
      <c r="B4" s="49"/>
      <c r="C4" s="49"/>
      <c r="D4" s="49"/>
      <c r="E4" s="50"/>
      <c r="F4" s="51"/>
      <c r="G4" s="51" t="s">
        <v>11</v>
      </c>
      <c r="H4" s="52"/>
      <c r="I4" s="51"/>
      <c r="J4" s="51"/>
      <c r="K4" s="53"/>
      <c r="L4" s="54"/>
      <c r="M4" s="55"/>
      <c r="N4" s="56"/>
      <c r="O4" s="57"/>
      <c r="P4" s="58"/>
      <c r="Q4" s="59" t="s">
        <v>12</v>
      </c>
    </row>
    <row r="5" spans="1:20" s="64" customFormat="1" ht="6" customHeight="1">
      <c r="A5" s="61"/>
      <c r="B5" s="61"/>
      <c r="C5" s="61"/>
      <c r="D5" s="61"/>
      <c r="E5" s="61"/>
      <c r="F5" s="61"/>
      <c r="G5" s="61"/>
      <c r="H5" s="61"/>
      <c r="I5" s="62"/>
      <c r="J5" s="61"/>
      <c r="K5" s="62"/>
      <c r="L5" s="61"/>
      <c r="M5" s="63"/>
      <c r="N5" s="61"/>
      <c r="O5" s="62"/>
      <c r="P5" s="61"/>
      <c r="Q5" s="63"/>
      <c r="T5" s="288"/>
    </row>
    <row r="6" spans="1:17" s="71" customFormat="1" ht="9.75">
      <c r="A6" s="65"/>
      <c r="B6" s="66" t="s">
        <v>13</v>
      </c>
      <c r="C6" s="67" t="s">
        <v>14</v>
      </c>
      <c r="D6" s="66" t="s">
        <v>15</v>
      </c>
      <c r="E6" s="68" t="s">
        <v>16</v>
      </c>
      <c r="F6" s="68" t="s">
        <v>17</v>
      </c>
      <c r="G6" s="69"/>
      <c r="H6" s="68" t="s">
        <v>18</v>
      </c>
      <c r="I6" s="70"/>
      <c r="J6" s="66" t="s">
        <v>19</v>
      </c>
      <c r="K6" s="70"/>
      <c r="L6" s="66" t="s">
        <v>20</v>
      </c>
      <c r="M6" s="70"/>
      <c r="N6" s="66"/>
      <c r="O6" s="70"/>
      <c r="P6" s="66"/>
      <c r="Q6" s="62"/>
    </row>
    <row r="7" spans="1:17" s="79" customFormat="1" ht="9" customHeight="1">
      <c r="A7" s="72"/>
      <c r="B7" s="95"/>
      <c r="C7" s="95"/>
      <c r="D7" s="183"/>
      <c r="E7" s="95"/>
      <c r="F7" s="95"/>
      <c r="G7" s="193"/>
      <c r="H7" s="184"/>
      <c r="I7" s="186"/>
      <c r="J7" s="95"/>
      <c r="K7" s="102"/>
      <c r="L7" s="95"/>
      <c r="M7" s="102"/>
      <c r="N7" s="77"/>
      <c r="O7" s="78"/>
      <c r="P7" s="287" t="s">
        <v>58</v>
      </c>
      <c r="Q7" s="78"/>
    </row>
    <row r="8" spans="1:17" s="79" customFormat="1" ht="9" customHeight="1">
      <c r="A8" s="80"/>
      <c r="B8" s="80"/>
      <c r="C8" s="80"/>
      <c r="D8" s="187"/>
      <c r="E8" s="95"/>
      <c r="F8" s="315"/>
      <c r="G8" s="193"/>
      <c r="H8" s="191"/>
      <c r="I8" s="100"/>
      <c r="J8" s="95"/>
      <c r="K8" s="102"/>
      <c r="L8" s="95"/>
      <c r="M8" s="102"/>
      <c r="N8" s="77"/>
      <c r="O8" s="78"/>
      <c r="P8" s="87"/>
      <c r="Q8" s="78"/>
    </row>
    <row r="9" spans="1:17" s="79" customFormat="1" ht="10.5" customHeight="1">
      <c r="A9" s="80"/>
      <c r="B9" s="95"/>
      <c r="C9" s="95"/>
      <c r="D9" s="183"/>
      <c r="E9" s="95"/>
      <c r="F9" s="95"/>
      <c r="G9" s="193"/>
      <c r="H9" s="184"/>
      <c r="I9" s="186"/>
      <c r="J9" s="90"/>
      <c r="K9" s="99"/>
      <c r="L9" s="95"/>
      <c r="M9" s="102"/>
      <c r="N9" s="77"/>
      <c r="O9" s="78"/>
      <c r="P9" s="87"/>
      <c r="Q9" s="78"/>
    </row>
    <row r="10" spans="1:17" s="79" customFormat="1" ht="9" customHeight="1">
      <c r="A10" s="80"/>
      <c r="B10" s="80"/>
      <c r="C10" s="80"/>
      <c r="D10" s="187"/>
      <c r="E10" s="95"/>
      <c r="F10" s="95"/>
      <c r="G10" s="193"/>
      <c r="H10" s="188"/>
      <c r="I10" s="186"/>
      <c r="J10" s="93"/>
      <c r="K10" s="100"/>
      <c r="L10" s="95"/>
      <c r="M10" s="102"/>
      <c r="N10" s="77"/>
      <c r="O10" s="78"/>
      <c r="P10" s="77"/>
      <c r="Q10" s="78"/>
    </row>
    <row r="11" spans="1:17" s="79" customFormat="1" ht="9" customHeight="1">
      <c r="A11" s="80"/>
      <c r="B11" s="73"/>
      <c r="C11" s="73"/>
      <c r="D11" s="74"/>
      <c r="E11" s="88" t="s">
        <v>304</v>
      </c>
      <c r="F11" s="88" t="s">
        <v>38</v>
      </c>
      <c r="G11" s="94"/>
      <c r="H11" s="88" t="s">
        <v>11</v>
      </c>
      <c r="I11" s="76"/>
      <c r="J11" s="95"/>
      <c r="K11" s="102"/>
      <c r="L11" s="80"/>
      <c r="M11" s="99"/>
      <c r="N11" s="95"/>
      <c r="O11" s="102"/>
      <c r="P11" s="95"/>
      <c r="Q11" s="102"/>
    </row>
    <row r="12" spans="1:17" s="79" customFormat="1" ht="9" customHeight="1">
      <c r="A12" s="80"/>
      <c r="B12" s="95"/>
      <c r="C12" s="81"/>
      <c r="D12" s="82"/>
      <c r="E12" s="77"/>
      <c r="F12" s="97"/>
      <c r="H12" s="97"/>
      <c r="I12" s="85"/>
      <c r="J12" s="88" t="s">
        <v>304</v>
      </c>
      <c r="K12" s="86"/>
      <c r="L12" s="316"/>
      <c r="M12" s="100"/>
      <c r="N12" s="95"/>
      <c r="O12" s="102"/>
      <c r="P12" s="95"/>
      <c r="Q12" s="102"/>
    </row>
    <row r="13" spans="1:17" s="79" customFormat="1" ht="9" customHeight="1">
      <c r="A13" s="80"/>
      <c r="B13" s="73"/>
      <c r="C13" s="73"/>
      <c r="D13" s="74"/>
      <c r="E13" s="88" t="s">
        <v>37</v>
      </c>
      <c r="F13" s="88" t="s">
        <v>27</v>
      </c>
      <c r="G13" s="94"/>
      <c r="H13" s="88" t="s">
        <v>11</v>
      </c>
      <c r="I13" s="89"/>
      <c r="J13" s="81">
        <v>82</v>
      </c>
      <c r="K13" s="78"/>
      <c r="L13" s="95"/>
      <c r="M13" s="102"/>
      <c r="N13" s="95" t="s">
        <v>278</v>
      </c>
      <c r="O13" s="102"/>
      <c r="P13" s="95"/>
      <c r="Q13" s="102"/>
    </row>
    <row r="14" spans="1:17" s="79" customFormat="1" ht="9" customHeight="1">
      <c r="A14" s="80"/>
      <c r="B14" s="81"/>
      <c r="C14" s="81"/>
      <c r="D14" s="82"/>
      <c r="E14" s="77"/>
      <c r="F14" s="77"/>
      <c r="H14" s="77"/>
      <c r="I14" s="92"/>
      <c r="J14" s="77"/>
      <c r="K14" s="78"/>
      <c r="L14" s="95"/>
      <c r="M14" s="100"/>
      <c r="N14" s="184"/>
      <c r="O14" s="102"/>
      <c r="P14" s="95"/>
      <c r="Q14" s="102"/>
    </row>
    <row r="15" spans="1:17" s="79" customFormat="1" ht="9" customHeight="1">
      <c r="A15" s="80"/>
      <c r="B15" s="73"/>
      <c r="C15" s="73"/>
      <c r="D15" s="74"/>
      <c r="E15" s="88" t="s">
        <v>305</v>
      </c>
      <c r="F15" s="88" t="s">
        <v>323</v>
      </c>
      <c r="G15" s="94"/>
      <c r="H15" s="88" t="s">
        <v>11</v>
      </c>
      <c r="I15" s="76"/>
      <c r="J15" s="77"/>
      <c r="K15" s="78"/>
      <c r="L15" s="77"/>
      <c r="M15" s="102"/>
      <c r="N15" s="80"/>
      <c r="O15" s="102"/>
      <c r="P15" s="95"/>
      <c r="Q15" s="102"/>
    </row>
    <row r="16" spans="1:17" s="79" customFormat="1" ht="9" customHeight="1">
      <c r="A16" s="80"/>
      <c r="B16" s="81"/>
      <c r="C16" s="81"/>
      <c r="D16" s="82"/>
      <c r="E16" s="77"/>
      <c r="F16" s="97"/>
      <c r="H16" s="84"/>
      <c r="I16" s="85"/>
      <c r="J16" s="88" t="s">
        <v>305</v>
      </c>
      <c r="K16" s="86"/>
      <c r="L16" s="77"/>
      <c r="M16" s="102"/>
      <c r="N16" s="95"/>
      <c r="O16" s="102"/>
      <c r="P16" s="95"/>
      <c r="Q16" s="102"/>
    </row>
    <row r="17" spans="1:17" s="79" customFormat="1" ht="9" customHeight="1">
      <c r="A17" s="80"/>
      <c r="B17" s="73"/>
      <c r="C17" s="73"/>
      <c r="D17" s="74"/>
      <c r="E17" s="88" t="s">
        <v>340</v>
      </c>
      <c r="F17" s="88" t="s">
        <v>341</v>
      </c>
      <c r="G17" s="94"/>
      <c r="H17" s="88" t="s">
        <v>11</v>
      </c>
      <c r="I17" s="89"/>
      <c r="J17" s="80"/>
      <c r="K17" s="91"/>
      <c r="L17" s="77"/>
      <c r="M17" s="102"/>
      <c r="N17" s="95"/>
      <c r="O17" s="102"/>
      <c r="P17" s="95"/>
      <c r="Q17" s="102"/>
    </row>
    <row r="18" spans="1:17" s="79" customFormat="1" ht="9" customHeight="1">
      <c r="A18" s="80"/>
      <c r="B18" s="81"/>
      <c r="C18" s="81"/>
      <c r="D18" s="82"/>
      <c r="E18" s="77"/>
      <c r="F18" s="77"/>
      <c r="H18" s="83"/>
      <c r="I18" s="92"/>
      <c r="J18" s="93"/>
      <c r="K18" s="85"/>
      <c r="L18" s="88" t="s">
        <v>66</v>
      </c>
      <c r="M18" s="86"/>
      <c r="N18" s="95"/>
      <c r="O18" s="102"/>
      <c r="P18" s="95"/>
      <c r="Q18" s="102"/>
    </row>
    <row r="19" spans="1:17" s="79" customFormat="1" ht="9" customHeight="1">
      <c r="A19" s="80"/>
      <c r="B19" s="73"/>
      <c r="C19" s="73"/>
      <c r="D19" s="74"/>
      <c r="E19" s="88" t="s">
        <v>64</v>
      </c>
      <c r="F19" s="88" t="s">
        <v>71</v>
      </c>
      <c r="G19" s="94"/>
      <c r="H19" s="88" t="s">
        <v>11</v>
      </c>
      <c r="I19" s="76"/>
      <c r="J19" s="95"/>
      <c r="K19" s="96"/>
      <c r="L19" s="80">
        <v>85</v>
      </c>
      <c r="M19" s="99"/>
      <c r="N19" s="95" t="s">
        <v>279</v>
      </c>
      <c r="O19" s="102"/>
      <c r="P19" s="95"/>
      <c r="Q19" s="102"/>
    </row>
    <row r="20" spans="1:17" s="79" customFormat="1" ht="9" customHeight="1">
      <c r="A20" s="80"/>
      <c r="B20" s="95"/>
      <c r="C20" s="81"/>
      <c r="D20" s="82"/>
      <c r="E20" s="77"/>
      <c r="F20" s="97"/>
      <c r="H20" s="84"/>
      <c r="I20" s="85"/>
      <c r="J20" s="88" t="s">
        <v>66</v>
      </c>
      <c r="K20" s="98"/>
      <c r="L20" s="93"/>
      <c r="M20" s="100"/>
      <c r="N20" s="95"/>
      <c r="O20" s="102"/>
      <c r="P20" s="95"/>
      <c r="Q20" s="102"/>
    </row>
    <row r="21" spans="1:17" s="79" customFormat="1" ht="9" customHeight="1">
      <c r="A21" s="72"/>
      <c r="B21" s="73"/>
      <c r="C21" s="73"/>
      <c r="D21" s="74"/>
      <c r="E21" s="88" t="s">
        <v>66</v>
      </c>
      <c r="F21" s="88" t="s">
        <v>38</v>
      </c>
      <c r="G21" s="94"/>
      <c r="H21" s="88" t="s">
        <v>11</v>
      </c>
      <c r="I21" s="101"/>
      <c r="J21" s="81">
        <v>80</v>
      </c>
      <c r="K21" s="78"/>
      <c r="L21" s="95"/>
      <c r="M21" s="102"/>
      <c r="N21" s="95"/>
      <c r="O21" s="102"/>
      <c r="P21" s="95"/>
      <c r="Q21" s="102"/>
    </row>
    <row r="22" spans="1:17" s="79" customFormat="1" ht="9" customHeight="1">
      <c r="A22" s="80"/>
      <c r="B22" s="81"/>
      <c r="C22" s="81"/>
      <c r="D22" s="81"/>
      <c r="E22" s="77"/>
      <c r="F22" s="77"/>
      <c r="H22" s="77"/>
      <c r="I22" s="92"/>
      <c r="J22" s="77"/>
      <c r="K22" s="78"/>
      <c r="L22" s="95"/>
      <c r="M22" s="102"/>
      <c r="N22" s="95"/>
      <c r="O22" s="100"/>
      <c r="P22" s="184"/>
      <c r="Q22" s="102"/>
    </row>
    <row r="23" spans="1:17" s="79" customFormat="1" ht="9" customHeight="1">
      <c r="A23" s="72"/>
      <c r="B23" s="95"/>
      <c r="C23" s="95"/>
      <c r="D23" s="183"/>
      <c r="E23" s="95"/>
      <c r="F23" s="95"/>
      <c r="G23" s="193"/>
      <c r="H23" s="184"/>
      <c r="I23" s="186"/>
      <c r="J23" s="95"/>
      <c r="K23" s="102"/>
      <c r="L23" s="95"/>
      <c r="M23" s="102"/>
      <c r="N23" s="95"/>
      <c r="O23" s="102"/>
      <c r="P23" s="80"/>
      <c r="Q23" s="102"/>
    </row>
    <row r="24" spans="1:17" s="79" customFormat="1" ht="9" customHeight="1">
      <c r="A24" s="80"/>
      <c r="B24" s="80"/>
      <c r="C24" s="80"/>
      <c r="D24" s="187"/>
      <c r="E24" s="95"/>
      <c r="F24" s="315"/>
      <c r="G24" s="193"/>
      <c r="H24" s="191"/>
      <c r="I24" s="100"/>
      <c r="J24" s="95"/>
      <c r="K24" s="102"/>
      <c r="L24" s="95"/>
      <c r="M24" s="102"/>
      <c r="N24" s="95"/>
      <c r="O24" s="102"/>
      <c r="P24" s="95"/>
      <c r="Q24" s="102"/>
    </row>
    <row r="25" spans="1:17" s="79" customFormat="1" ht="9" customHeight="1">
      <c r="A25" s="104"/>
      <c r="B25" s="95"/>
      <c r="C25" s="95"/>
      <c r="D25" s="183"/>
      <c r="E25" s="95"/>
      <c r="F25" s="95"/>
      <c r="G25" s="193"/>
      <c r="H25" s="95"/>
      <c r="I25" s="186"/>
      <c r="J25" s="90"/>
      <c r="K25" s="99"/>
      <c r="L25" s="95"/>
      <c r="M25" s="102"/>
      <c r="N25" s="95"/>
      <c r="O25" s="102"/>
      <c r="P25" s="95"/>
      <c r="Q25" s="102"/>
    </row>
    <row r="26" spans="1:17" s="79" customFormat="1" ht="9" customHeight="1">
      <c r="A26" s="104"/>
      <c r="B26" s="80"/>
      <c r="C26" s="80"/>
      <c r="D26" s="187"/>
      <c r="E26" s="95"/>
      <c r="F26" s="95"/>
      <c r="G26" s="193"/>
      <c r="H26" s="95"/>
      <c r="I26" s="186"/>
      <c r="J26" s="93"/>
      <c r="K26" s="100"/>
      <c r="L26" s="95"/>
      <c r="M26" s="102"/>
      <c r="N26" s="95"/>
      <c r="O26" s="102"/>
      <c r="P26" s="95"/>
      <c r="Q26" s="102"/>
    </row>
    <row r="27" spans="1:17" s="79" customFormat="1" ht="9" customHeight="1">
      <c r="A27" s="104"/>
      <c r="B27" s="73"/>
      <c r="C27" s="73"/>
      <c r="D27" s="74"/>
      <c r="E27" s="88" t="s">
        <v>340</v>
      </c>
      <c r="F27" s="88" t="s">
        <v>341</v>
      </c>
      <c r="G27" s="94"/>
      <c r="H27" s="88" t="s">
        <v>11</v>
      </c>
      <c r="I27" s="76"/>
      <c r="J27" s="95"/>
      <c r="K27" s="102"/>
      <c r="L27" s="80"/>
      <c r="M27" s="99"/>
      <c r="N27" s="95"/>
      <c r="O27" s="102"/>
      <c r="P27" s="95"/>
      <c r="Q27" s="102"/>
    </row>
    <row r="28" spans="1:17" s="79" customFormat="1" ht="9" customHeight="1">
      <c r="A28" s="104"/>
      <c r="B28" s="95"/>
      <c r="C28" s="81"/>
      <c r="D28" s="82"/>
      <c r="E28" s="77"/>
      <c r="F28" s="97"/>
      <c r="H28" s="97"/>
      <c r="I28" s="85"/>
      <c r="J28" s="88" t="s">
        <v>64</v>
      </c>
      <c r="K28" s="86"/>
      <c r="L28" s="316"/>
      <c r="M28" s="100"/>
      <c r="N28" s="95"/>
      <c r="O28" s="102"/>
      <c r="P28" s="95"/>
      <c r="Q28" s="102"/>
    </row>
    <row r="29" spans="1:17" s="79" customFormat="1" ht="9" customHeight="1">
      <c r="A29" s="104"/>
      <c r="B29" s="73"/>
      <c r="C29" s="73"/>
      <c r="D29" s="74"/>
      <c r="E29" s="88" t="s">
        <v>64</v>
      </c>
      <c r="F29" s="88" t="s">
        <v>71</v>
      </c>
      <c r="G29" s="94"/>
      <c r="H29" s="88" t="s">
        <v>11</v>
      </c>
      <c r="I29" s="89"/>
      <c r="J29" s="81"/>
      <c r="K29" s="78"/>
      <c r="L29" s="95"/>
      <c r="M29" s="102"/>
      <c r="N29" s="95" t="s">
        <v>280</v>
      </c>
      <c r="O29" s="102"/>
      <c r="P29" s="95"/>
      <c r="Q29" s="102"/>
    </row>
    <row r="30" spans="1:17" s="79" customFormat="1" ht="9" customHeight="1">
      <c r="A30" s="104"/>
      <c r="B30" s="81"/>
      <c r="C30" s="81"/>
      <c r="D30" s="82"/>
      <c r="E30" s="77"/>
      <c r="F30" s="77"/>
      <c r="H30" s="77"/>
      <c r="I30" s="92"/>
      <c r="J30" s="77"/>
      <c r="K30" s="78"/>
      <c r="L30" s="95"/>
      <c r="M30" s="100"/>
      <c r="N30" s="95"/>
      <c r="O30" s="102"/>
      <c r="P30" s="95"/>
      <c r="Q30" s="102"/>
    </row>
    <row r="31" spans="1:17" s="79" customFormat="1" ht="9" customHeight="1">
      <c r="A31" s="104"/>
      <c r="B31" s="95"/>
      <c r="C31" s="95"/>
      <c r="D31" s="183"/>
      <c r="E31" s="95"/>
      <c r="F31" s="95"/>
      <c r="G31" s="193"/>
      <c r="H31" s="95"/>
      <c r="I31" s="186"/>
      <c r="J31" s="95"/>
      <c r="K31" s="102"/>
      <c r="L31" s="95"/>
      <c r="M31" s="102"/>
      <c r="N31" s="80"/>
      <c r="O31" s="102"/>
      <c r="P31" s="95"/>
      <c r="Q31" s="102"/>
    </row>
    <row r="32" spans="1:17" s="79" customFormat="1" ht="9" customHeight="1">
      <c r="A32" s="104"/>
      <c r="B32" s="80"/>
      <c r="C32" s="80"/>
      <c r="D32" s="187"/>
      <c r="E32" s="95"/>
      <c r="F32" s="93"/>
      <c r="G32" s="193"/>
      <c r="H32" s="93"/>
      <c r="I32" s="100"/>
      <c r="J32" s="95"/>
      <c r="K32" s="102"/>
      <c r="L32" s="95"/>
      <c r="M32" s="102"/>
      <c r="N32" s="95"/>
      <c r="O32" s="102"/>
      <c r="P32" s="95"/>
      <c r="Q32" s="102"/>
    </row>
    <row r="33" spans="1:17" s="79" customFormat="1" ht="9" customHeight="1">
      <c r="A33" s="104"/>
      <c r="B33" s="95"/>
      <c r="C33" s="95"/>
      <c r="D33" s="183"/>
      <c r="E33" s="95"/>
      <c r="F33" s="95"/>
      <c r="G33" s="193"/>
      <c r="H33" s="95"/>
      <c r="I33" s="186"/>
      <c r="J33" s="80"/>
      <c r="K33" s="99"/>
      <c r="L33" s="95"/>
      <c r="M33" s="102"/>
      <c r="N33" s="95"/>
      <c r="O33" s="102"/>
      <c r="P33" s="95"/>
      <c r="Q33" s="102"/>
    </row>
    <row r="34" spans="1:17" s="79" customFormat="1" ht="9" customHeight="1">
      <c r="A34" s="104"/>
      <c r="B34" s="80"/>
      <c r="C34" s="80"/>
      <c r="D34" s="187"/>
      <c r="E34" s="95"/>
      <c r="F34" s="95"/>
      <c r="G34" s="193"/>
      <c r="H34" s="95"/>
      <c r="I34" s="186"/>
      <c r="J34" s="93"/>
      <c r="K34" s="100"/>
      <c r="L34" s="95"/>
      <c r="M34" s="102"/>
      <c r="N34" s="95"/>
      <c r="O34" s="102"/>
      <c r="P34" s="95"/>
      <c r="Q34" s="102"/>
    </row>
    <row r="35" spans="1:17" s="79" customFormat="1" ht="9" customHeight="1">
      <c r="A35" s="104"/>
      <c r="B35" s="95"/>
      <c r="C35" s="95"/>
      <c r="D35" s="183"/>
      <c r="E35" s="95"/>
      <c r="F35" s="95"/>
      <c r="G35" s="193"/>
      <c r="H35" s="95"/>
      <c r="I35" s="186"/>
      <c r="J35" s="95"/>
      <c r="K35" s="102"/>
      <c r="L35" s="80"/>
      <c r="M35" s="99"/>
      <c r="N35" s="95"/>
      <c r="O35" s="102"/>
      <c r="P35" s="95"/>
      <c r="Q35" s="102"/>
    </row>
    <row r="36" spans="1:17" s="79" customFormat="1" ht="9" customHeight="1">
      <c r="A36" s="104"/>
      <c r="B36" s="95"/>
      <c r="C36" s="80"/>
      <c r="D36" s="187"/>
      <c r="E36" s="95"/>
      <c r="F36" s="93"/>
      <c r="G36" s="193"/>
      <c r="H36" s="191"/>
      <c r="I36" s="100"/>
      <c r="J36" s="95"/>
      <c r="K36" s="102"/>
      <c r="L36" s="93"/>
      <c r="M36" s="100"/>
      <c r="N36" s="95"/>
      <c r="O36" s="102"/>
      <c r="P36" s="95"/>
      <c r="Q36" s="102"/>
    </row>
    <row r="37" spans="1:17" s="79" customFormat="1" ht="9" customHeight="1">
      <c r="A37" s="105"/>
      <c r="B37" s="95"/>
      <c r="C37" s="95"/>
      <c r="D37" s="183"/>
      <c r="E37" s="95"/>
      <c r="F37" s="95"/>
      <c r="G37" s="193"/>
      <c r="H37" s="184"/>
      <c r="I37" s="194"/>
      <c r="J37" s="80"/>
      <c r="K37" s="102"/>
      <c r="L37" s="95"/>
      <c r="M37" s="102"/>
      <c r="N37" s="102"/>
      <c r="O37" s="102"/>
      <c r="P37" s="95"/>
      <c r="Q37" s="102"/>
    </row>
    <row r="38" spans="1:17" s="79" customFormat="1" ht="9" customHeight="1">
      <c r="A38" s="104"/>
      <c r="B38" s="81"/>
      <c r="C38" s="81"/>
      <c r="D38" s="81"/>
      <c r="E38" s="77"/>
      <c r="F38" s="77"/>
      <c r="G38" s="103"/>
      <c r="H38" s="77"/>
      <c r="I38" s="92"/>
      <c r="J38" s="77"/>
      <c r="K38" s="78"/>
      <c r="L38" s="95"/>
      <c r="M38" s="102"/>
      <c r="N38" s="106"/>
      <c r="O38" s="196"/>
      <c r="P38" s="184"/>
      <c r="Q38" s="102"/>
    </row>
    <row r="39" spans="1:17" s="79" customFormat="1" ht="9" customHeight="1">
      <c r="A39" s="105"/>
      <c r="B39" s="95"/>
      <c r="C39" s="95"/>
      <c r="D39" s="183"/>
      <c r="E39" s="95"/>
      <c r="F39" s="95"/>
      <c r="G39" s="193"/>
      <c r="H39" s="184"/>
      <c r="I39" s="186"/>
      <c r="J39" s="95"/>
      <c r="K39" s="102"/>
      <c r="L39" s="95"/>
      <c r="M39" s="102"/>
      <c r="N39" s="95"/>
      <c r="O39" s="102"/>
      <c r="P39" s="287" t="s">
        <v>59</v>
      </c>
      <c r="Q39" s="102"/>
    </row>
    <row r="40" spans="1:17" s="79" customFormat="1" ht="9" customHeight="1">
      <c r="A40" s="104"/>
      <c r="B40" s="80"/>
      <c r="C40" s="80"/>
      <c r="D40" s="187"/>
      <c r="E40" s="95"/>
      <c r="F40" s="315"/>
      <c r="G40" s="193"/>
      <c r="H40" s="191"/>
      <c r="I40" s="100"/>
      <c r="J40" s="95"/>
      <c r="K40" s="102"/>
      <c r="L40" s="95"/>
      <c r="M40" s="102"/>
      <c r="N40" s="95"/>
      <c r="O40" s="102"/>
      <c r="P40" s="93"/>
      <c r="Q40" s="100"/>
    </row>
    <row r="41" spans="1:17" s="79" customFormat="1" ht="9" customHeight="1">
      <c r="A41" s="104"/>
      <c r="B41" s="95"/>
      <c r="C41" s="95"/>
      <c r="D41" s="183"/>
      <c r="E41" s="95"/>
      <c r="F41" s="95"/>
      <c r="G41" s="193"/>
      <c r="H41" s="95"/>
      <c r="I41" s="186"/>
      <c r="J41" s="80"/>
      <c r="K41" s="99"/>
      <c r="L41" s="95"/>
      <c r="M41" s="102"/>
      <c r="N41" s="95"/>
      <c r="O41" s="102"/>
      <c r="P41" s="95"/>
      <c r="Q41" s="102"/>
    </row>
    <row r="42" spans="1:17" s="79" customFormat="1" ht="9" customHeight="1">
      <c r="A42" s="104"/>
      <c r="B42" s="80"/>
      <c r="C42" s="80"/>
      <c r="D42" s="187"/>
      <c r="E42" s="95"/>
      <c r="F42" s="95"/>
      <c r="G42" s="193"/>
      <c r="H42" s="95"/>
      <c r="I42" s="186"/>
      <c r="J42" s="93"/>
      <c r="K42" s="100"/>
      <c r="L42" s="210"/>
      <c r="M42" s="102"/>
      <c r="N42" s="95"/>
      <c r="O42" s="102"/>
      <c r="P42" s="95"/>
      <c r="Q42" s="102"/>
    </row>
    <row r="43" spans="1:17" s="79" customFormat="1" ht="9" customHeight="1">
      <c r="A43" s="104"/>
      <c r="B43" s="73"/>
      <c r="C43" s="73"/>
      <c r="D43" s="74"/>
      <c r="E43" s="88" t="s">
        <v>314</v>
      </c>
      <c r="F43" s="88" t="s">
        <v>72</v>
      </c>
      <c r="G43" s="94"/>
      <c r="H43" s="88" t="s">
        <v>208</v>
      </c>
      <c r="I43" s="76"/>
      <c r="J43" s="95"/>
      <c r="K43" s="102"/>
      <c r="L43" s="80"/>
      <c r="M43" s="99"/>
      <c r="N43" s="95"/>
      <c r="O43" s="102"/>
      <c r="P43" s="95"/>
      <c r="Q43" s="102"/>
    </row>
    <row r="44" spans="1:17" s="79" customFormat="1" ht="9" customHeight="1">
      <c r="A44" s="104"/>
      <c r="B44" s="95"/>
      <c r="C44" s="81"/>
      <c r="D44" s="82"/>
      <c r="E44" s="77"/>
      <c r="F44" s="97"/>
      <c r="H44" s="97"/>
      <c r="I44" s="85"/>
      <c r="J44" s="88" t="s">
        <v>314</v>
      </c>
      <c r="K44" s="86"/>
      <c r="L44" s="316"/>
      <c r="M44" s="100"/>
      <c r="N44" s="95"/>
      <c r="O44" s="102"/>
      <c r="P44" s="95"/>
      <c r="Q44" s="102"/>
    </row>
    <row r="45" spans="1:17" s="79" customFormat="1" ht="9" customHeight="1">
      <c r="A45" s="104"/>
      <c r="B45" s="73"/>
      <c r="C45" s="73"/>
      <c r="D45" s="74"/>
      <c r="E45" s="88" t="s">
        <v>315</v>
      </c>
      <c r="F45" s="88" t="s">
        <v>324</v>
      </c>
      <c r="G45" s="94"/>
      <c r="H45" s="88" t="s">
        <v>11</v>
      </c>
      <c r="I45" s="89"/>
      <c r="J45" s="81">
        <v>86</v>
      </c>
      <c r="K45" s="78"/>
      <c r="L45" s="95"/>
      <c r="M45" s="102"/>
      <c r="N45" s="95" t="s">
        <v>278</v>
      </c>
      <c r="O45" s="102"/>
      <c r="P45" s="95"/>
      <c r="Q45" s="102"/>
    </row>
    <row r="46" spans="1:17" s="79" customFormat="1" ht="9" customHeight="1">
      <c r="A46" s="104"/>
      <c r="B46" s="81"/>
      <c r="C46" s="81"/>
      <c r="D46" s="82"/>
      <c r="E46" s="77"/>
      <c r="F46" s="77"/>
      <c r="H46" s="77"/>
      <c r="I46" s="92"/>
      <c r="J46" s="77"/>
      <c r="K46" s="78"/>
      <c r="L46" s="95"/>
      <c r="M46" s="100"/>
      <c r="N46" s="184"/>
      <c r="O46" s="102"/>
      <c r="P46" s="95"/>
      <c r="Q46" s="102"/>
    </row>
    <row r="47" spans="1:17" s="79" customFormat="1" ht="9" customHeight="1">
      <c r="A47" s="104"/>
      <c r="B47" s="73"/>
      <c r="C47" s="73"/>
      <c r="D47" s="74"/>
      <c r="E47" s="88" t="s">
        <v>313</v>
      </c>
      <c r="F47" s="88" t="s">
        <v>327</v>
      </c>
      <c r="G47" s="94"/>
      <c r="H47" s="88" t="s">
        <v>11</v>
      </c>
      <c r="I47" s="76"/>
      <c r="J47" s="77"/>
      <c r="K47" s="78"/>
      <c r="L47" s="77"/>
      <c r="M47" s="102"/>
      <c r="N47" s="80"/>
      <c r="O47" s="102"/>
      <c r="P47" s="95"/>
      <c r="Q47" s="102"/>
    </row>
    <row r="48" spans="1:17" s="79" customFormat="1" ht="9" customHeight="1">
      <c r="A48" s="104"/>
      <c r="B48" s="81"/>
      <c r="C48" s="81"/>
      <c r="D48" s="82"/>
      <c r="E48" s="77"/>
      <c r="F48" s="97"/>
      <c r="H48" s="84"/>
      <c r="I48" s="85"/>
      <c r="J48" s="88" t="s">
        <v>81</v>
      </c>
      <c r="K48" s="86"/>
      <c r="L48" s="77"/>
      <c r="M48" s="102"/>
      <c r="N48" s="95"/>
      <c r="O48" s="102"/>
      <c r="P48" s="95"/>
      <c r="Q48" s="102"/>
    </row>
    <row r="49" spans="1:17" s="79" customFormat="1" ht="9" customHeight="1">
      <c r="A49" s="104"/>
      <c r="B49" s="73"/>
      <c r="C49" s="73"/>
      <c r="D49" s="74"/>
      <c r="E49" s="88" t="s">
        <v>81</v>
      </c>
      <c r="F49" s="88" t="s">
        <v>22</v>
      </c>
      <c r="G49" s="94"/>
      <c r="H49" s="88" t="s">
        <v>11</v>
      </c>
      <c r="I49" s="89"/>
      <c r="J49" s="80"/>
      <c r="K49" s="91"/>
      <c r="L49" s="77"/>
      <c r="M49" s="102"/>
      <c r="N49" s="95"/>
      <c r="O49" s="102"/>
      <c r="P49" s="95"/>
      <c r="Q49" s="102"/>
    </row>
    <row r="50" spans="1:17" s="79" customFormat="1" ht="9" customHeight="1">
      <c r="A50" s="104"/>
      <c r="B50" s="81"/>
      <c r="C50" s="81"/>
      <c r="D50" s="82"/>
      <c r="E50" s="77"/>
      <c r="F50" s="77"/>
      <c r="H50" s="83"/>
      <c r="I50" s="92"/>
      <c r="J50" s="93"/>
      <c r="K50" s="85"/>
      <c r="L50" s="88" t="s">
        <v>74</v>
      </c>
      <c r="M50" s="86"/>
      <c r="N50" s="95"/>
      <c r="O50" s="102"/>
      <c r="P50" s="95"/>
      <c r="Q50" s="102"/>
    </row>
    <row r="51" spans="1:17" s="79" customFormat="1" ht="9" customHeight="1">
      <c r="A51" s="104"/>
      <c r="B51" s="73"/>
      <c r="C51" s="73"/>
      <c r="D51" s="74"/>
      <c r="E51" s="88" t="s">
        <v>317</v>
      </c>
      <c r="F51" s="88" t="s">
        <v>328</v>
      </c>
      <c r="G51" s="94"/>
      <c r="H51" s="88" t="s">
        <v>210</v>
      </c>
      <c r="I51" s="76"/>
      <c r="J51" s="95"/>
      <c r="K51" s="96"/>
      <c r="L51" s="80">
        <v>83</v>
      </c>
      <c r="M51" s="99"/>
      <c r="N51" s="95" t="s">
        <v>279</v>
      </c>
      <c r="O51" s="102"/>
      <c r="P51" s="95"/>
      <c r="Q51" s="102"/>
    </row>
    <row r="52" spans="1:17" s="79" customFormat="1" ht="9" customHeight="1">
      <c r="A52" s="104"/>
      <c r="B52" s="95"/>
      <c r="C52" s="81"/>
      <c r="D52" s="82"/>
      <c r="E52" s="77"/>
      <c r="F52" s="97"/>
      <c r="H52" s="84"/>
      <c r="I52" s="85"/>
      <c r="J52" s="88" t="s">
        <v>74</v>
      </c>
      <c r="K52" s="98"/>
      <c r="L52" s="93"/>
      <c r="M52" s="100"/>
      <c r="N52" s="95"/>
      <c r="O52" s="102"/>
      <c r="P52" s="95"/>
      <c r="Q52" s="102"/>
    </row>
    <row r="53" spans="1:17" s="79" customFormat="1" ht="9" customHeight="1">
      <c r="A53" s="105"/>
      <c r="B53" s="73"/>
      <c r="C53" s="73"/>
      <c r="D53" s="74"/>
      <c r="E53" s="88" t="s">
        <v>74</v>
      </c>
      <c r="F53" s="88" t="s">
        <v>21</v>
      </c>
      <c r="G53" s="94"/>
      <c r="H53" s="88" t="s">
        <v>11</v>
      </c>
      <c r="I53" s="101"/>
      <c r="J53" s="81"/>
      <c r="K53" s="78"/>
      <c r="L53" s="95"/>
      <c r="M53" s="102"/>
      <c r="N53" s="95"/>
      <c r="O53" s="102"/>
      <c r="P53" s="95"/>
      <c r="Q53" s="102"/>
    </row>
    <row r="54" spans="1:17" s="79" customFormat="1" ht="9" customHeight="1">
      <c r="A54" s="104"/>
      <c r="B54" s="81"/>
      <c r="C54" s="81"/>
      <c r="D54" s="81"/>
      <c r="E54" s="77"/>
      <c r="F54" s="77"/>
      <c r="H54" s="77"/>
      <c r="I54" s="92"/>
      <c r="J54" s="77"/>
      <c r="K54" s="78"/>
      <c r="L54" s="95"/>
      <c r="M54" s="102"/>
      <c r="N54" s="95"/>
      <c r="O54" s="100"/>
      <c r="P54" s="184"/>
      <c r="Q54" s="102"/>
    </row>
    <row r="55" spans="1:17" s="79" customFormat="1" ht="9" customHeight="1">
      <c r="A55" s="105"/>
      <c r="B55" s="95"/>
      <c r="C55" s="95"/>
      <c r="D55" s="183"/>
      <c r="E55" s="95"/>
      <c r="F55" s="95"/>
      <c r="G55" s="193"/>
      <c r="H55" s="184"/>
      <c r="I55" s="186"/>
      <c r="J55" s="95"/>
      <c r="K55" s="102"/>
      <c r="L55" s="95"/>
      <c r="M55" s="102"/>
      <c r="N55" s="95"/>
      <c r="O55" s="102"/>
      <c r="P55" s="80"/>
      <c r="Q55" s="102"/>
    </row>
    <row r="56" spans="1:17" s="79" customFormat="1" ht="9" customHeight="1">
      <c r="A56" s="104"/>
      <c r="B56" s="80"/>
      <c r="C56" s="80"/>
      <c r="D56" s="187"/>
      <c r="E56" s="95"/>
      <c r="F56" s="315"/>
      <c r="G56" s="193"/>
      <c r="H56" s="191"/>
      <c r="I56" s="100"/>
      <c r="J56" s="95"/>
      <c r="K56" s="102"/>
      <c r="L56" s="95"/>
      <c r="M56" s="102"/>
      <c r="N56" s="95"/>
      <c r="O56" s="102"/>
      <c r="P56" s="95"/>
      <c r="Q56" s="102"/>
    </row>
    <row r="57" spans="1:17" s="79" customFormat="1" ht="9" customHeight="1">
      <c r="A57" s="104"/>
      <c r="B57" s="95"/>
      <c r="C57" s="95"/>
      <c r="D57" s="183"/>
      <c r="E57" s="95"/>
      <c r="F57" s="95"/>
      <c r="G57" s="193"/>
      <c r="H57" s="95"/>
      <c r="I57" s="186"/>
      <c r="J57" s="90"/>
      <c r="K57" s="99"/>
      <c r="L57" s="95"/>
      <c r="M57" s="102"/>
      <c r="N57" s="95"/>
      <c r="O57" s="102"/>
      <c r="P57" s="95"/>
      <c r="Q57" s="102"/>
    </row>
    <row r="58" spans="1:17" s="79" customFormat="1" ht="9" customHeight="1">
      <c r="A58" s="104"/>
      <c r="B58" s="80"/>
      <c r="C58" s="80"/>
      <c r="D58" s="187"/>
      <c r="E58" s="95"/>
      <c r="F58" s="95"/>
      <c r="G58" s="193"/>
      <c r="H58" s="95"/>
      <c r="I58" s="186"/>
      <c r="J58" s="93"/>
      <c r="K58" s="100"/>
      <c r="L58" s="95"/>
      <c r="M58" s="102"/>
      <c r="N58" s="95"/>
      <c r="O58" s="102"/>
      <c r="P58" s="95"/>
      <c r="Q58" s="102"/>
    </row>
    <row r="59" spans="1:17" s="79" customFormat="1" ht="9" customHeight="1">
      <c r="A59" s="104"/>
      <c r="B59" s="73"/>
      <c r="C59" s="73"/>
      <c r="D59" s="74"/>
      <c r="E59" s="88" t="s">
        <v>313</v>
      </c>
      <c r="F59" s="88" t="s">
        <v>327</v>
      </c>
      <c r="G59" s="94"/>
      <c r="H59" s="88" t="s">
        <v>11</v>
      </c>
      <c r="I59" s="76"/>
      <c r="J59" s="95"/>
      <c r="K59" s="102"/>
      <c r="L59" s="80"/>
      <c r="M59" s="99"/>
      <c r="N59" s="95"/>
      <c r="O59" s="102"/>
      <c r="P59" s="95"/>
      <c r="Q59" s="102"/>
    </row>
    <row r="60" spans="1:17" s="79" customFormat="1" ht="9" customHeight="1">
      <c r="A60" s="104"/>
      <c r="B60" s="95"/>
      <c r="C60" s="81"/>
      <c r="D60" s="82"/>
      <c r="E60" s="77"/>
      <c r="F60" s="97"/>
      <c r="H60" s="97"/>
      <c r="I60" s="85"/>
      <c r="J60" s="88" t="s">
        <v>317</v>
      </c>
      <c r="K60" s="86"/>
      <c r="L60" s="316"/>
      <c r="M60" s="100"/>
      <c r="N60" s="95"/>
      <c r="O60" s="102"/>
      <c r="P60" s="95"/>
      <c r="Q60" s="102"/>
    </row>
    <row r="61" spans="1:17" s="79" customFormat="1" ht="9" customHeight="1">
      <c r="A61" s="104"/>
      <c r="B61" s="73"/>
      <c r="C61" s="73"/>
      <c r="D61" s="74"/>
      <c r="E61" s="88" t="s">
        <v>317</v>
      </c>
      <c r="F61" s="88" t="s">
        <v>328</v>
      </c>
      <c r="G61" s="94"/>
      <c r="H61" s="88" t="s">
        <v>210</v>
      </c>
      <c r="I61" s="89"/>
      <c r="J61" s="81"/>
      <c r="K61" s="78"/>
      <c r="L61" s="95"/>
      <c r="M61" s="102"/>
      <c r="N61" s="95" t="s">
        <v>280</v>
      </c>
      <c r="O61" s="102"/>
      <c r="P61" s="95"/>
      <c r="Q61" s="102"/>
    </row>
    <row r="62" spans="1:17" s="79" customFormat="1" ht="9" customHeight="1">
      <c r="A62" s="104"/>
      <c r="B62" s="80"/>
      <c r="C62" s="80"/>
      <c r="D62" s="187"/>
      <c r="E62" s="95"/>
      <c r="F62" s="95"/>
      <c r="G62" s="193"/>
      <c r="H62" s="95"/>
      <c r="I62" s="186"/>
      <c r="J62" s="95"/>
      <c r="K62" s="102"/>
      <c r="L62" s="95"/>
      <c r="M62" s="100"/>
      <c r="N62" s="184"/>
      <c r="O62" s="102"/>
      <c r="P62" s="95"/>
      <c r="Q62" s="102"/>
    </row>
    <row r="63" spans="1:17" s="79" customFormat="1" ht="9" customHeight="1">
      <c r="A63" s="104"/>
      <c r="B63" s="95"/>
      <c r="C63" s="95"/>
      <c r="D63" s="183"/>
      <c r="E63" s="95"/>
      <c r="F63" s="95"/>
      <c r="G63" s="193"/>
      <c r="H63" s="95"/>
      <c r="I63" s="186"/>
      <c r="J63" s="95"/>
      <c r="K63" s="102"/>
      <c r="L63" s="95"/>
      <c r="M63" s="102"/>
      <c r="N63" s="80"/>
      <c r="O63" s="102"/>
      <c r="P63" s="95"/>
      <c r="Q63" s="102"/>
    </row>
    <row r="64" spans="1:17" s="79" customFormat="1" ht="9" customHeight="1">
      <c r="A64" s="104"/>
      <c r="B64" s="80"/>
      <c r="C64" s="80"/>
      <c r="D64" s="187"/>
      <c r="E64" s="95"/>
      <c r="F64" s="93"/>
      <c r="G64" s="193"/>
      <c r="H64" s="93"/>
      <c r="I64" s="100"/>
      <c r="J64" s="95"/>
      <c r="K64" s="102"/>
      <c r="L64" s="95"/>
      <c r="M64" s="102"/>
      <c r="N64" s="95"/>
      <c r="O64" s="102"/>
      <c r="P64" s="95"/>
      <c r="Q64" s="102"/>
    </row>
    <row r="65" spans="1:17" s="79" customFormat="1" ht="9" customHeight="1">
      <c r="A65" s="104"/>
      <c r="B65" s="95"/>
      <c r="C65" s="95"/>
      <c r="D65" s="183"/>
      <c r="E65" s="95"/>
      <c r="F65" s="95"/>
      <c r="G65" s="193"/>
      <c r="H65" s="95"/>
      <c r="I65" s="186"/>
      <c r="J65" s="80"/>
      <c r="K65" s="99"/>
      <c r="L65" s="95"/>
      <c r="M65" s="102"/>
      <c r="N65" s="95"/>
      <c r="O65" s="102"/>
      <c r="P65" s="95"/>
      <c r="Q65" s="102"/>
    </row>
    <row r="66" spans="1:17" s="79" customFormat="1" ht="9" customHeight="1">
      <c r="A66" s="104"/>
      <c r="B66" s="80"/>
      <c r="C66" s="80"/>
      <c r="D66" s="187"/>
      <c r="E66" s="95"/>
      <c r="F66" s="188"/>
      <c r="G66" s="193"/>
      <c r="H66" s="95"/>
      <c r="I66" s="186"/>
      <c r="J66" s="93"/>
      <c r="K66" s="100"/>
      <c r="L66" s="184"/>
      <c r="M66" s="102"/>
      <c r="N66" s="95"/>
      <c r="O66" s="102"/>
      <c r="P66" s="95"/>
      <c r="Q66" s="102"/>
    </row>
    <row r="67" spans="1:17" s="79" customFormat="1" ht="9" customHeight="1">
      <c r="A67" s="104"/>
      <c r="B67" s="95"/>
      <c r="C67" s="95"/>
      <c r="D67" s="183"/>
      <c r="E67" s="95"/>
      <c r="F67" s="95"/>
      <c r="G67" s="193"/>
      <c r="H67" s="95"/>
      <c r="I67" s="186"/>
      <c r="J67" s="95"/>
      <c r="K67" s="102"/>
      <c r="L67" s="80"/>
      <c r="M67" s="99"/>
      <c r="N67" s="95"/>
      <c r="O67" s="102"/>
      <c r="P67" s="77"/>
      <c r="Q67" s="78"/>
    </row>
    <row r="68" spans="1:17" s="79" customFormat="1" ht="9" customHeight="1">
      <c r="A68" s="104"/>
      <c r="B68" s="95"/>
      <c r="C68" s="80"/>
      <c r="D68" s="187"/>
      <c r="E68" s="188"/>
      <c r="F68" s="191"/>
      <c r="G68" s="190"/>
      <c r="H68" s="191"/>
      <c r="I68" s="100"/>
      <c r="J68" s="184"/>
      <c r="K68" s="102"/>
      <c r="L68" s="93"/>
      <c r="M68" s="100"/>
      <c r="N68" s="95"/>
      <c r="O68" s="102"/>
      <c r="P68" s="77"/>
      <c r="Q68" s="78"/>
    </row>
    <row r="69" spans="1:17" s="79" customFormat="1" ht="9" customHeight="1">
      <c r="A69" s="105"/>
      <c r="B69" s="95"/>
      <c r="C69" s="95"/>
      <c r="D69" s="183"/>
      <c r="E69" s="184"/>
      <c r="F69" s="184"/>
      <c r="G69" s="185"/>
      <c r="H69" s="184"/>
      <c r="I69" s="194"/>
      <c r="J69" s="95"/>
      <c r="K69" s="102"/>
      <c r="L69" s="95"/>
      <c r="M69" s="102"/>
      <c r="N69" s="95"/>
      <c r="O69" s="102"/>
      <c r="P69" s="77"/>
      <c r="Q69" s="78"/>
    </row>
    <row r="70" spans="1:17" s="64" customFormat="1" ht="3.75" customHeight="1">
      <c r="A70" s="107"/>
      <c r="B70" s="107"/>
      <c r="C70" s="107"/>
      <c r="D70" s="107"/>
      <c r="E70" s="108"/>
      <c r="F70" s="108"/>
      <c r="G70" s="108"/>
      <c r="H70" s="108"/>
      <c r="I70" s="109"/>
      <c r="J70" s="108"/>
      <c r="K70" s="110"/>
      <c r="L70" s="111"/>
      <c r="M70" s="112"/>
      <c r="N70" s="111"/>
      <c r="O70" s="112"/>
      <c r="P70" s="108"/>
      <c r="Q70" s="110"/>
    </row>
    <row r="71" spans="1:17" s="122" customFormat="1" ht="10.5" customHeight="1">
      <c r="A71" s="113" t="s">
        <v>40</v>
      </c>
      <c r="B71" s="114"/>
      <c r="C71" s="115"/>
      <c r="D71" s="116" t="s">
        <v>41</v>
      </c>
      <c r="E71" s="117" t="s">
        <v>42</v>
      </c>
      <c r="F71" s="117"/>
      <c r="G71" s="117"/>
      <c r="H71" s="118"/>
      <c r="I71" s="116" t="s">
        <v>41</v>
      </c>
      <c r="J71" s="117" t="s">
        <v>43</v>
      </c>
      <c r="K71" s="119"/>
      <c r="L71" s="117"/>
      <c r="M71" s="120"/>
      <c r="N71" s="121" t="s">
        <v>377</v>
      </c>
      <c r="O71" s="119"/>
      <c r="P71" s="121"/>
      <c r="Q71" s="120"/>
    </row>
    <row r="72" spans="1:17" s="122" customFormat="1" ht="12.75" customHeight="1">
      <c r="A72" s="123"/>
      <c r="B72" s="124"/>
      <c r="C72" s="125"/>
      <c r="D72" s="126">
        <v>1</v>
      </c>
      <c r="E72" s="127"/>
      <c r="F72" s="128"/>
      <c r="G72" s="128"/>
      <c r="H72" s="129"/>
      <c r="I72" s="130" t="s">
        <v>44</v>
      </c>
      <c r="J72" s="131"/>
      <c r="K72" s="132"/>
      <c r="L72" s="131"/>
      <c r="M72" s="133"/>
      <c r="N72" s="134" t="s">
        <v>45</v>
      </c>
      <c r="O72" s="135"/>
      <c r="P72" s="136"/>
      <c r="Q72" s="137"/>
    </row>
    <row r="73" spans="1:17" s="122" customFormat="1" ht="12.75" customHeight="1">
      <c r="A73" s="123"/>
      <c r="B73" s="124"/>
      <c r="C73" s="125"/>
      <c r="D73" s="126">
        <v>2</v>
      </c>
      <c r="E73" s="127"/>
      <c r="F73" s="128"/>
      <c r="G73" s="128"/>
      <c r="H73" s="129"/>
      <c r="I73" s="130" t="s">
        <v>46</v>
      </c>
      <c r="J73" s="131"/>
      <c r="K73" s="132"/>
      <c r="L73" s="131"/>
      <c r="M73" s="133"/>
      <c r="N73" s="128" t="s">
        <v>90</v>
      </c>
      <c r="O73" s="132"/>
      <c r="P73" s="128"/>
      <c r="Q73" s="138"/>
    </row>
    <row r="74" spans="1:17" s="122" customFormat="1" ht="12.75" customHeight="1">
      <c r="A74" s="139"/>
      <c r="B74" s="140"/>
      <c r="C74" s="141"/>
      <c r="D74" s="126">
        <v>3</v>
      </c>
      <c r="E74" s="127"/>
      <c r="F74" s="128"/>
      <c r="G74" s="128"/>
      <c r="H74" s="129"/>
      <c r="I74" s="130" t="s">
        <v>47</v>
      </c>
      <c r="J74" s="131"/>
      <c r="K74" s="132"/>
      <c r="L74" s="131"/>
      <c r="M74" s="133"/>
      <c r="N74" s="128" t="s">
        <v>91</v>
      </c>
      <c r="O74" s="132"/>
      <c r="P74" s="128"/>
      <c r="Q74" s="138"/>
    </row>
    <row r="75" spans="1:17" s="122" customFormat="1" ht="12.75" customHeight="1">
      <c r="A75" s="113" t="s">
        <v>48</v>
      </c>
      <c r="B75" s="140"/>
      <c r="C75" s="141"/>
      <c r="D75" s="126">
        <v>4</v>
      </c>
      <c r="E75" s="127">
        <f>IF(D23=4,E23,IF(D53=4,E53,""))</f>
      </c>
      <c r="F75" s="128"/>
      <c r="G75" s="128"/>
      <c r="H75" s="129"/>
      <c r="I75" s="130" t="s">
        <v>49</v>
      </c>
      <c r="J75" s="131"/>
      <c r="K75" s="132"/>
      <c r="L75" s="131"/>
      <c r="M75" s="133"/>
      <c r="N75" s="136" t="s">
        <v>92</v>
      </c>
      <c r="O75" s="135"/>
      <c r="P75" s="136"/>
      <c r="Q75" s="137"/>
    </row>
    <row r="76" spans="1:17" s="122" customFormat="1" ht="12.75" customHeight="1">
      <c r="A76" s="123"/>
      <c r="B76" s="124"/>
      <c r="C76" s="125"/>
      <c r="D76" s="126">
        <v>5</v>
      </c>
      <c r="E76" s="127">
        <f>IF(D21=5,E21,IF(D37=5,E37,IF(D39=5,E39,IF(D55=5,E55,""))))</f>
      </c>
      <c r="F76" s="128"/>
      <c r="G76" s="128"/>
      <c r="H76" s="129"/>
      <c r="I76" s="130" t="s">
        <v>50</v>
      </c>
      <c r="J76" s="131"/>
      <c r="K76" s="132"/>
      <c r="L76" s="131"/>
      <c r="M76" s="133"/>
      <c r="N76" s="134" t="s">
        <v>10</v>
      </c>
      <c r="O76" s="135"/>
      <c r="P76" s="136"/>
      <c r="Q76" s="137"/>
    </row>
    <row r="77" spans="1:17" s="122" customFormat="1" ht="12.75" customHeight="1">
      <c r="A77" s="123"/>
      <c r="B77" s="124"/>
      <c r="C77" s="125"/>
      <c r="D77" s="126">
        <v>6</v>
      </c>
      <c r="E77" s="127">
        <f>IF(D21=6,E21,IF(D37=6,E37,IF(D39=6,E39,IF(D55=6,E55,""))))</f>
      </c>
      <c r="F77" s="128"/>
      <c r="G77" s="128"/>
      <c r="H77" s="129"/>
      <c r="I77" s="130" t="s">
        <v>51</v>
      </c>
      <c r="J77" s="131"/>
      <c r="K77" s="132"/>
      <c r="L77" s="131"/>
      <c r="M77" s="133"/>
      <c r="N77" s="128"/>
      <c r="O77" s="132"/>
      <c r="P77" s="128"/>
      <c r="Q77" s="138"/>
    </row>
    <row r="78" spans="1:17" s="122" customFormat="1" ht="12.75" customHeight="1">
      <c r="A78" s="139"/>
      <c r="B78" s="140"/>
      <c r="C78" s="142"/>
      <c r="D78" s="126">
        <v>7</v>
      </c>
      <c r="E78" s="127">
        <f>IF(D21=7,E21,IF(D37=7,E37,IF(D39=7,E39,IF(D55=7,E55,""))))</f>
      </c>
      <c r="F78" s="128"/>
      <c r="G78" s="128"/>
      <c r="H78" s="129"/>
      <c r="I78" s="130" t="s">
        <v>52</v>
      </c>
      <c r="J78" s="131"/>
      <c r="K78" s="132"/>
      <c r="L78" s="131"/>
      <c r="M78" s="133"/>
      <c r="N78" s="128"/>
      <c r="O78" s="132"/>
      <c r="P78" s="128"/>
      <c r="Q78" s="138"/>
    </row>
    <row r="79" spans="1:17" s="122" customFormat="1" ht="12.75" customHeight="1">
      <c r="A79" s="139"/>
      <c r="B79" s="136"/>
      <c r="C79" s="141"/>
      <c r="D79" s="143">
        <v>8</v>
      </c>
      <c r="E79" s="144">
        <f>IF(D21=8,E21,IF(D37=8,E37,IF(D39=8,E39,IF(D55=8,E55,""))))</f>
      </c>
      <c r="F79" s="136"/>
      <c r="G79" s="136"/>
      <c r="H79" s="145"/>
      <c r="I79" s="146" t="s">
        <v>53</v>
      </c>
      <c r="J79" s="136"/>
      <c r="K79" s="135"/>
      <c r="L79" s="136"/>
      <c r="M79" s="137"/>
      <c r="N79" s="134"/>
      <c r="O79" s="135"/>
      <c r="P79" s="147" t="s">
        <v>12</v>
      </c>
      <c r="Q79" s="137"/>
    </row>
    <row r="80" spans="1:17" ht="15.75" customHeight="1">
      <c r="A80" s="148"/>
      <c r="B80" s="149"/>
      <c r="C80" s="150"/>
      <c r="D80" s="150"/>
      <c r="E80" s="150"/>
      <c r="F80" s="21"/>
      <c r="G80" s="22"/>
      <c r="H80" s="21"/>
      <c r="I80" s="23"/>
      <c r="J80" s="24"/>
      <c r="K80" s="23"/>
      <c r="L80" s="25"/>
      <c r="M80" s="23"/>
      <c r="N80" s="151"/>
      <c r="O80" s="23"/>
      <c r="P80" s="152"/>
      <c r="Q80" s="28"/>
    </row>
    <row r="81" spans="1:17" ht="13.5" customHeight="1">
      <c r="A81" s="154"/>
      <c r="B81" s="155"/>
      <c r="C81" s="156"/>
      <c r="D81" s="156"/>
      <c r="E81" s="156"/>
      <c r="F81" s="157"/>
      <c r="G81" s="158"/>
      <c r="H81" s="156"/>
      <c r="I81" s="159"/>
      <c r="J81" s="160"/>
      <c r="K81" s="159"/>
      <c r="L81" s="161"/>
      <c r="M81" s="159"/>
      <c r="N81" s="162"/>
      <c r="O81" s="159"/>
      <c r="P81" s="163"/>
      <c r="Q81" s="164"/>
    </row>
    <row r="82" spans="1:17" ht="12.75">
      <c r="A82" s="42"/>
      <c r="B82" s="42"/>
      <c r="C82" s="42"/>
      <c r="D82" s="42"/>
      <c r="E82" s="42"/>
      <c r="F82" s="42"/>
      <c r="G82" s="42"/>
      <c r="H82" s="42"/>
      <c r="I82" s="44"/>
      <c r="J82" s="42"/>
      <c r="K82" s="44"/>
      <c r="L82" s="46"/>
      <c r="M82" s="44"/>
      <c r="N82" s="42"/>
      <c r="O82" s="44"/>
      <c r="P82" s="42"/>
      <c r="Q82" s="47"/>
    </row>
    <row r="83" spans="1:17" ht="12.75">
      <c r="A83" s="165"/>
      <c r="B83" s="165"/>
      <c r="C83" s="165"/>
      <c r="D83" s="165"/>
      <c r="E83" s="166"/>
      <c r="F83" s="167"/>
      <c r="G83" s="167"/>
      <c r="H83" s="168"/>
      <c r="I83" s="167"/>
      <c r="J83" s="167"/>
      <c r="K83" s="169"/>
      <c r="L83" s="158"/>
      <c r="M83" s="170"/>
      <c r="N83" s="60"/>
      <c r="O83" s="171"/>
      <c r="P83" s="172"/>
      <c r="Q83" s="173"/>
    </row>
    <row r="84" spans="1:17" ht="12.75">
      <c r="A84" s="174"/>
      <c r="B84" s="174"/>
      <c r="C84" s="174"/>
      <c r="D84" s="174"/>
      <c r="E84" s="174"/>
      <c r="F84" s="174"/>
      <c r="G84" s="174"/>
      <c r="H84" s="174"/>
      <c r="I84" s="175"/>
      <c r="J84" s="174"/>
      <c r="K84" s="175"/>
      <c r="L84" s="174"/>
      <c r="M84" s="176"/>
      <c r="N84" s="174"/>
      <c r="O84" s="175"/>
      <c r="P84" s="174"/>
      <c r="Q84" s="176"/>
    </row>
    <row r="85" spans="1:17" ht="12.75">
      <c r="A85" s="177"/>
      <c r="B85" s="178"/>
      <c r="C85" s="179"/>
      <c r="D85" s="178"/>
      <c r="E85" s="180"/>
      <c r="F85" s="180"/>
      <c r="G85" s="181"/>
      <c r="H85" s="180"/>
      <c r="I85" s="182"/>
      <c r="J85" s="178"/>
      <c r="K85" s="182"/>
      <c r="L85" s="178"/>
      <c r="M85" s="182"/>
      <c r="N85" s="178"/>
      <c r="O85" s="182"/>
      <c r="P85" s="178"/>
      <c r="Q85" s="175"/>
    </row>
    <row r="86" spans="1:17" ht="12.75">
      <c r="A86" s="72"/>
      <c r="B86" s="95"/>
      <c r="C86" s="95"/>
      <c r="D86" s="183"/>
      <c r="E86" s="184"/>
      <c r="F86" s="184"/>
      <c r="G86" s="185"/>
      <c r="H86" s="184"/>
      <c r="I86" s="186"/>
      <c r="J86" s="95"/>
      <c r="K86" s="102"/>
      <c r="L86" s="95"/>
      <c r="M86" s="102"/>
      <c r="N86" s="95"/>
      <c r="O86" s="102"/>
      <c r="P86" s="95"/>
      <c r="Q86" s="102"/>
    </row>
    <row r="87" spans="1:17" ht="15.75">
      <c r="A87" s="80"/>
      <c r="B87" s="80"/>
      <c r="C87" s="80"/>
      <c r="D87" s="187"/>
      <c r="E87" s="188"/>
      <c r="F87" s="189"/>
      <c r="G87" s="190"/>
      <c r="H87" s="191"/>
      <c r="I87" s="100"/>
      <c r="J87" s="184"/>
      <c r="K87" s="102"/>
      <c r="L87" s="95"/>
      <c r="M87" s="102"/>
      <c r="N87" s="95"/>
      <c r="O87" s="102"/>
      <c r="P87" s="192"/>
      <c r="Q87" s="102"/>
    </row>
    <row r="88" spans="1:17" ht="12.75">
      <c r="A88" s="80"/>
      <c r="B88" s="95"/>
      <c r="C88" s="95"/>
      <c r="D88" s="183"/>
      <c r="E88" s="184"/>
      <c r="F88" s="95"/>
      <c r="G88" s="185"/>
      <c r="H88" s="184"/>
      <c r="I88" s="186"/>
      <c r="J88" s="90"/>
      <c r="K88" s="99"/>
      <c r="L88" s="95"/>
      <c r="M88" s="102"/>
      <c r="N88" s="95"/>
      <c r="O88" s="102"/>
      <c r="P88" s="95"/>
      <c r="Q88" s="102"/>
    </row>
    <row r="89" spans="1:17" ht="12.75">
      <c r="A89" s="80"/>
      <c r="B89" s="80"/>
      <c r="C89" s="80"/>
      <c r="D89" s="187"/>
      <c r="E89" s="188"/>
      <c r="F89" s="188"/>
      <c r="G89" s="190"/>
      <c r="H89" s="188"/>
      <c r="I89" s="186"/>
      <c r="J89" s="93"/>
      <c r="K89" s="100"/>
      <c r="L89" s="184"/>
      <c r="M89" s="102"/>
      <c r="N89" s="95"/>
      <c r="O89" s="102"/>
      <c r="P89" s="95"/>
      <c r="Q89" s="102"/>
    </row>
    <row r="90" spans="1:17" ht="12.75">
      <c r="A90" s="80"/>
      <c r="B90" s="95"/>
      <c r="C90" s="95"/>
      <c r="D90" s="183"/>
      <c r="E90" s="95"/>
      <c r="F90" s="95"/>
      <c r="G90" s="193"/>
      <c r="H90" s="95"/>
      <c r="I90" s="186"/>
      <c r="J90" s="95"/>
      <c r="K90" s="102"/>
      <c r="L90" s="80"/>
      <c r="M90" s="99"/>
      <c r="N90" s="95"/>
      <c r="O90" s="102"/>
      <c r="P90" s="95"/>
      <c r="Q90" s="102"/>
    </row>
    <row r="91" spans="1:17" ht="12.75">
      <c r="A91" s="80"/>
      <c r="B91" s="95"/>
      <c r="C91" s="80"/>
      <c r="D91" s="187"/>
      <c r="E91" s="95"/>
      <c r="F91" s="93"/>
      <c r="G91" s="193"/>
      <c r="H91" s="93"/>
      <c r="I91" s="100"/>
      <c r="J91" s="95"/>
      <c r="K91" s="102"/>
      <c r="L91" s="93"/>
      <c r="M91" s="100"/>
      <c r="N91" s="95"/>
      <c r="O91" s="102"/>
      <c r="P91" s="95"/>
      <c r="Q91" s="102"/>
    </row>
    <row r="92" spans="1:17" ht="12.75">
      <c r="A92" s="80"/>
      <c r="B92" s="95"/>
      <c r="C92" s="95"/>
      <c r="D92" s="183"/>
      <c r="E92" s="95"/>
      <c r="F92" s="95"/>
      <c r="G92" s="193"/>
      <c r="H92" s="95"/>
      <c r="I92" s="186"/>
      <c r="J92" s="80"/>
      <c r="K92" s="102"/>
      <c r="L92" s="95"/>
      <c r="M92" s="102"/>
      <c r="N92" s="95"/>
      <c r="O92" s="102"/>
      <c r="P92" s="95"/>
      <c r="Q92" s="102"/>
    </row>
    <row r="93" spans="1:17" ht="12.75">
      <c r="A93" s="80"/>
      <c r="B93" s="80"/>
      <c r="C93" s="80"/>
      <c r="D93" s="187"/>
      <c r="E93" s="95"/>
      <c r="F93" s="95"/>
      <c r="G93" s="193"/>
      <c r="H93" s="95"/>
      <c r="I93" s="186"/>
      <c r="J93" s="95"/>
      <c r="K93" s="102"/>
      <c r="L93" s="95"/>
      <c r="M93" s="100"/>
      <c r="N93" s="184"/>
      <c r="O93" s="102"/>
      <c r="P93" s="95"/>
      <c r="Q93" s="102"/>
    </row>
    <row r="94" spans="1:17" ht="12.75">
      <c r="A94" s="80"/>
      <c r="B94" s="95"/>
      <c r="C94" s="95"/>
      <c r="D94" s="183"/>
      <c r="E94" s="95"/>
      <c r="F94" s="95"/>
      <c r="G94" s="193"/>
      <c r="H94" s="95"/>
      <c r="I94" s="186"/>
      <c r="J94" s="95"/>
      <c r="K94" s="102"/>
      <c r="L94" s="95"/>
      <c r="M94" s="102"/>
      <c r="N94" s="80"/>
      <c r="O94" s="102"/>
      <c r="P94" s="95"/>
      <c r="Q94" s="102"/>
    </row>
    <row r="95" spans="1:17" ht="12.75">
      <c r="A95" s="80"/>
      <c r="B95" s="80"/>
      <c r="C95" s="80"/>
      <c r="D95" s="187"/>
      <c r="E95" s="188"/>
      <c r="F95" s="191"/>
      <c r="G95" s="190"/>
      <c r="H95" s="191"/>
      <c r="I95" s="100"/>
      <c r="J95" s="95"/>
      <c r="K95" s="102"/>
      <c r="L95" s="95"/>
      <c r="M95" s="102"/>
      <c r="N95" s="95"/>
      <c r="O95" s="102"/>
      <c r="P95" s="95"/>
      <c r="Q95" s="102"/>
    </row>
    <row r="96" spans="1:17" ht="12.75">
      <c r="A96" s="80"/>
      <c r="B96" s="95"/>
      <c r="C96" s="95"/>
      <c r="D96" s="183"/>
      <c r="E96" s="95"/>
      <c r="F96" s="95"/>
      <c r="G96" s="185"/>
      <c r="H96" s="184"/>
      <c r="I96" s="186"/>
      <c r="J96" s="90"/>
      <c r="K96" s="99"/>
      <c r="L96" s="95"/>
      <c r="M96" s="102"/>
      <c r="N96" s="95"/>
      <c r="O96" s="102"/>
      <c r="P96" s="95"/>
      <c r="Q96" s="102"/>
    </row>
    <row r="97" spans="1:17" ht="12.75">
      <c r="A97" s="80"/>
      <c r="B97" s="80"/>
      <c r="C97" s="80"/>
      <c r="D97" s="187"/>
      <c r="E97" s="95"/>
      <c r="F97" s="95"/>
      <c r="G97" s="190"/>
      <c r="H97" s="188"/>
      <c r="I97" s="186"/>
      <c r="J97" s="93"/>
      <c r="K97" s="100"/>
      <c r="L97" s="184"/>
      <c r="M97" s="102"/>
      <c r="N97" s="95"/>
      <c r="O97" s="102"/>
      <c r="P97" s="95"/>
      <c r="Q97" s="102"/>
    </row>
    <row r="98" spans="1:17" ht="12.75">
      <c r="A98" s="80"/>
      <c r="B98" s="95"/>
      <c r="C98" s="95"/>
      <c r="D98" s="183"/>
      <c r="E98" s="95"/>
      <c r="F98" s="95"/>
      <c r="G98" s="185"/>
      <c r="H98" s="184"/>
      <c r="I98" s="186"/>
      <c r="J98" s="95"/>
      <c r="K98" s="102"/>
      <c r="L98" s="90"/>
      <c r="M98" s="99"/>
      <c r="N98" s="95"/>
      <c r="O98" s="102"/>
      <c r="P98" s="95"/>
      <c r="Q98" s="102"/>
    </row>
    <row r="99" spans="1:17" ht="12.75">
      <c r="A99" s="80"/>
      <c r="B99" s="95"/>
      <c r="C99" s="80"/>
      <c r="D99" s="187"/>
      <c r="E99" s="188"/>
      <c r="F99" s="191"/>
      <c r="G99" s="190"/>
      <c r="H99" s="191"/>
      <c r="I99" s="100"/>
      <c r="J99" s="184"/>
      <c r="K99" s="102"/>
      <c r="L99" s="93"/>
      <c r="M99" s="100"/>
      <c r="N99" s="95"/>
      <c r="O99" s="102"/>
      <c r="P99" s="95"/>
      <c r="Q99" s="102"/>
    </row>
    <row r="100" spans="1:17" ht="12.75">
      <c r="A100" s="72"/>
      <c r="B100" s="95"/>
      <c r="C100" s="95"/>
      <c r="D100" s="183"/>
      <c r="E100" s="184"/>
      <c r="F100" s="184"/>
      <c r="G100" s="185"/>
      <c r="H100" s="184"/>
      <c r="I100" s="194"/>
      <c r="J100" s="95"/>
      <c r="K100" s="102"/>
      <c r="L100" s="95"/>
      <c r="M100" s="102"/>
      <c r="N100" s="95"/>
      <c r="O100" s="102"/>
      <c r="P100" s="95"/>
      <c r="Q100" s="102"/>
    </row>
    <row r="101" spans="1:17" ht="12.75">
      <c r="A101" s="80"/>
      <c r="B101" s="80"/>
      <c r="C101" s="80"/>
      <c r="D101" s="80"/>
      <c r="E101" s="95"/>
      <c r="F101" s="95"/>
      <c r="G101" s="195"/>
      <c r="H101" s="95"/>
      <c r="I101" s="186"/>
      <c r="J101" s="95"/>
      <c r="K101" s="102"/>
      <c r="L101" s="95"/>
      <c r="M101" s="102"/>
      <c r="N101" s="95"/>
      <c r="O101" s="100"/>
      <c r="P101" s="184"/>
      <c r="Q101" s="102"/>
    </row>
    <row r="102" spans="1:17" ht="12.75">
      <c r="A102" s="72"/>
      <c r="B102" s="95"/>
      <c r="C102" s="95"/>
      <c r="D102" s="183"/>
      <c r="E102" s="184"/>
      <c r="F102" s="184"/>
      <c r="G102" s="185"/>
      <c r="H102" s="184"/>
      <c r="I102" s="186"/>
      <c r="J102" s="95"/>
      <c r="K102" s="102"/>
      <c r="L102" s="95"/>
      <c r="M102" s="102"/>
      <c r="N102" s="95"/>
      <c r="O102" s="102"/>
      <c r="P102" s="80"/>
      <c r="Q102" s="102"/>
    </row>
    <row r="103" spans="1:17" ht="12.75">
      <c r="A103" s="80"/>
      <c r="B103" s="80"/>
      <c r="C103" s="80"/>
      <c r="D103" s="187"/>
      <c r="E103" s="188"/>
      <c r="F103" s="189"/>
      <c r="G103" s="190"/>
      <c r="H103" s="191"/>
      <c r="I103" s="100"/>
      <c r="J103" s="184"/>
      <c r="K103" s="102"/>
      <c r="L103" s="95"/>
      <c r="M103" s="102"/>
      <c r="N103" s="95"/>
      <c r="O103" s="102"/>
      <c r="P103" s="95"/>
      <c r="Q103" s="102"/>
    </row>
    <row r="104" spans="1:17" ht="12.75">
      <c r="A104" s="104"/>
      <c r="B104" s="95"/>
      <c r="C104" s="95"/>
      <c r="D104" s="183"/>
      <c r="E104" s="95"/>
      <c r="F104" s="95"/>
      <c r="G104" s="193"/>
      <c r="H104" s="95"/>
      <c r="I104" s="186"/>
      <c r="J104" s="90"/>
      <c r="K104" s="99"/>
      <c r="L104" s="95"/>
      <c r="M104" s="102"/>
      <c r="N104" s="95"/>
      <c r="O104" s="102"/>
      <c r="P104" s="95"/>
      <c r="Q104" s="102"/>
    </row>
    <row r="105" spans="1:17" ht="12.75">
      <c r="A105" s="104"/>
      <c r="B105" s="80"/>
      <c r="C105" s="80"/>
      <c r="D105" s="187"/>
      <c r="E105" s="95"/>
      <c r="F105" s="95"/>
      <c r="G105" s="193"/>
      <c r="H105" s="95"/>
      <c r="I105" s="186"/>
      <c r="J105" s="93"/>
      <c r="K105" s="100"/>
      <c r="L105" s="184"/>
      <c r="M105" s="102"/>
      <c r="N105" s="95"/>
      <c r="O105" s="102"/>
      <c r="P105" s="95"/>
      <c r="Q105" s="102"/>
    </row>
    <row r="106" spans="1:17" ht="12.75">
      <c r="A106" s="104"/>
      <c r="B106" s="95"/>
      <c r="C106" s="95"/>
      <c r="D106" s="183"/>
      <c r="E106" s="95"/>
      <c r="F106" s="95"/>
      <c r="G106" s="193"/>
      <c r="H106" s="95"/>
      <c r="I106" s="186"/>
      <c r="J106" s="95"/>
      <c r="K106" s="102"/>
      <c r="L106" s="90"/>
      <c r="M106" s="99"/>
      <c r="N106" s="95"/>
      <c r="O106" s="102"/>
      <c r="P106" s="95"/>
      <c r="Q106" s="102"/>
    </row>
    <row r="107" spans="1:17" ht="12.75">
      <c r="A107" s="104"/>
      <c r="B107" s="95"/>
      <c r="C107" s="80"/>
      <c r="D107" s="187"/>
      <c r="E107" s="95"/>
      <c r="F107" s="93"/>
      <c r="G107" s="193"/>
      <c r="H107" s="93"/>
      <c r="I107" s="100"/>
      <c r="J107" s="95"/>
      <c r="K107" s="102"/>
      <c r="L107" s="93"/>
      <c r="M107" s="100"/>
      <c r="N107" s="95"/>
      <c r="O107" s="102"/>
      <c r="P107" s="95"/>
      <c r="Q107" s="102"/>
    </row>
    <row r="108" spans="1:17" ht="12.75">
      <c r="A108" s="104"/>
      <c r="B108" s="95"/>
      <c r="C108" s="95"/>
      <c r="D108" s="183"/>
      <c r="E108" s="95"/>
      <c r="F108" s="95"/>
      <c r="G108" s="193"/>
      <c r="H108" s="95"/>
      <c r="I108" s="186"/>
      <c r="J108" s="95"/>
      <c r="K108" s="102"/>
      <c r="L108" s="95"/>
      <c r="M108" s="102"/>
      <c r="N108" s="95"/>
      <c r="O108" s="102"/>
      <c r="P108" s="95"/>
      <c r="Q108" s="102"/>
    </row>
    <row r="109" spans="1:17" ht="12.75">
      <c r="A109" s="104"/>
      <c r="B109" s="80"/>
      <c r="C109" s="80"/>
      <c r="D109" s="187"/>
      <c r="E109" s="95"/>
      <c r="F109" s="95"/>
      <c r="G109" s="193"/>
      <c r="H109" s="95"/>
      <c r="I109" s="186"/>
      <c r="J109" s="95"/>
      <c r="K109" s="102"/>
      <c r="L109" s="95"/>
      <c r="M109" s="100"/>
      <c r="N109" s="184"/>
      <c r="O109" s="102"/>
      <c r="P109" s="95"/>
      <c r="Q109" s="102"/>
    </row>
    <row r="110" spans="1:17" ht="12.75">
      <c r="A110" s="104"/>
      <c r="B110" s="95"/>
      <c r="C110" s="95"/>
      <c r="D110" s="183"/>
      <c r="E110" s="95"/>
      <c r="F110" s="95"/>
      <c r="G110" s="193"/>
      <c r="H110" s="95"/>
      <c r="I110" s="186"/>
      <c r="J110" s="95"/>
      <c r="K110" s="102"/>
      <c r="L110" s="95"/>
      <c r="M110" s="102"/>
      <c r="N110" s="80"/>
      <c r="O110" s="102"/>
      <c r="P110" s="95"/>
      <c r="Q110" s="102"/>
    </row>
    <row r="111" spans="1:17" ht="12.75">
      <c r="A111" s="104"/>
      <c r="B111" s="80"/>
      <c r="C111" s="80"/>
      <c r="D111" s="187"/>
      <c r="E111" s="95"/>
      <c r="F111" s="93"/>
      <c r="G111" s="193"/>
      <c r="H111" s="93"/>
      <c r="I111" s="100"/>
      <c r="J111" s="95"/>
      <c r="K111" s="102"/>
      <c r="L111" s="95"/>
      <c r="M111" s="102"/>
      <c r="N111" s="95"/>
      <c r="O111" s="102"/>
      <c r="P111" s="95"/>
      <c r="Q111" s="102"/>
    </row>
    <row r="112" spans="1:17" ht="12.75">
      <c r="A112" s="104"/>
      <c r="B112" s="95"/>
      <c r="C112" s="95"/>
      <c r="D112" s="183"/>
      <c r="E112" s="95"/>
      <c r="F112" s="95"/>
      <c r="G112" s="193"/>
      <c r="H112" s="95"/>
      <c r="I112" s="186"/>
      <c r="J112" s="80"/>
      <c r="K112" s="99"/>
      <c r="L112" s="95"/>
      <c r="M112" s="102"/>
      <c r="N112" s="95"/>
      <c r="O112" s="102"/>
      <c r="P112" s="95"/>
      <c r="Q112" s="102"/>
    </row>
    <row r="113" spans="1:17" ht="12.75">
      <c r="A113" s="104"/>
      <c r="B113" s="80"/>
      <c r="C113" s="80"/>
      <c r="D113" s="187"/>
      <c r="E113" s="95"/>
      <c r="F113" s="95"/>
      <c r="G113" s="193"/>
      <c r="H113" s="95"/>
      <c r="I113" s="186"/>
      <c r="J113" s="93"/>
      <c r="K113" s="100"/>
      <c r="L113" s="184"/>
      <c r="M113" s="102"/>
      <c r="N113" s="95"/>
      <c r="O113" s="102"/>
      <c r="P113" s="95"/>
      <c r="Q113" s="102"/>
    </row>
    <row r="114" spans="1:17" ht="12.75">
      <c r="A114" s="104"/>
      <c r="B114" s="95"/>
      <c r="C114" s="95"/>
      <c r="D114" s="183"/>
      <c r="E114" s="95"/>
      <c r="F114" s="95"/>
      <c r="G114" s="193"/>
      <c r="H114" s="95"/>
      <c r="I114" s="186"/>
      <c r="J114" s="95"/>
      <c r="K114" s="102"/>
      <c r="L114" s="80"/>
      <c r="M114" s="99"/>
      <c r="N114" s="95"/>
      <c r="O114" s="102"/>
      <c r="P114" s="95"/>
      <c r="Q114" s="102"/>
    </row>
    <row r="115" spans="1:17" ht="12.75">
      <c r="A115" s="104"/>
      <c r="B115" s="95"/>
      <c r="C115" s="80"/>
      <c r="D115" s="187"/>
      <c r="E115" s="188"/>
      <c r="F115" s="191"/>
      <c r="G115" s="190"/>
      <c r="H115" s="191"/>
      <c r="I115" s="100"/>
      <c r="J115" s="184"/>
      <c r="K115" s="102"/>
      <c r="L115" s="93"/>
      <c r="M115" s="100"/>
      <c r="N115" s="95"/>
      <c r="O115" s="102"/>
      <c r="P115" s="95"/>
      <c r="Q115" s="102"/>
    </row>
    <row r="116" spans="1:17" ht="12.75">
      <c r="A116" s="105"/>
      <c r="B116" s="95"/>
      <c r="C116" s="95"/>
      <c r="D116" s="183"/>
      <c r="E116" s="184"/>
      <c r="F116" s="184"/>
      <c r="G116" s="185"/>
      <c r="H116" s="184"/>
      <c r="I116" s="194"/>
      <c r="J116" s="95"/>
      <c r="K116" s="102"/>
      <c r="L116" s="95"/>
      <c r="M116" s="102"/>
      <c r="N116" s="102"/>
      <c r="O116" s="102"/>
      <c r="P116" s="95"/>
      <c r="Q116" s="102"/>
    </row>
    <row r="117" spans="1:17" ht="12.75">
      <c r="A117" s="104"/>
      <c r="B117" s="80"/>
      <c r="C117" s="80"/>
      <c r="D117" s="80"/>
      <c r="E117" s="95"/>
      <c r="F117" s="95"/>
      <c r="G117" s="195"/>
      <c r="H117" s="95"/>
      <c r="I117" s="186"/>
      <c r="J117" s="95"/>
      <c r="K117" s="102"/>
      <c r="L117" s="95"/>
      <c r="M117" s="102"/>
      <c r="N117" s="106"/>
      <c r="O117" s="196"/>
      <c r="P117" s="184"/>
      <c r="Q117" s="102"/>
    </row>
    <row r="118" spans="1:17" ht="12.75">
      <c r="A118" s="105"/>
      <c r="B118" s="95"/>
      <c r="C118" s="95"/>
      <c r="D118" s="183"/>
      <c r="E118" s="184"/>
      <c r="F118" s="184"/>
      <c r="G118" s="185"/>
      <c r="H118" s="184"/>
      <c r="I118" s="186"/>
      <c r="J118" s="95"/>
      <c r="K118" s="102"/>
      <c r="L118" s="95"/>
      <c r="M118" s="102"/>
      <c r="N118" s="95"/>
      <c r="O118" s="102"/>
      <c r="P118" s="80"/>
      <c r="Q118" s="102"/>
    </row>
    <row r="119" spans="1:17" ht="12.75">
      <c r="A119" s="104"/>
      <c r="B119" s="80"/>
      <c r="C119" s="80"/>
      <c r="D119" s="187"/>
      <c r="E119" s="188"/>
      <c r="F119" s="189"/>
      <c r="G119" s="190"/>
      <c r="H119" s="191"/>
      <c r="I119" s="100"/>
      <c r="J119" s="184"/>
      <c r="K119" s="102"/>
      <c r="L119" s="95"/>
      <c r="M119" s="102"/>
      <c r="N119" s="95"/>
      <c r="O119" s="102"/>
      <c r="P119" s="93"/>
      <c r="Q119" s="100"/>
    </row>
    <row r="120" spans="1:17" ht="12.75">
      <c r="A120" s="104"/>
      <c r="B120" s="95"/>
      <c r="C120" s="95"/>
      <c r="D120" s="183"/>
      <c r="E120" s="95"/>
      <c r="F120" s="95"/>
      <c r="G120" s="193"/>
      <c r="H120" s="95"/>
      <c r="I120" s="186"/>
      <c r="J120" s="90"/>
      <c r="K120" s="99"/>
      <c r="L120" s="95"/>
      <c r="M120" s="102"/>
      <c r="N120" s="95"/>
      <c r="O120" s="102"/>
      <c r="P120" s="95"/>
      <c r="Q120" s="102"/>
    </row>
    <row r="121" spans="1:17" ht="12.75">
      <c r="A121" s="104"/>
      <c r="B121" s="80"/>
      <c r="C121" s="80"/>
      <c r="D121" s="187"/>
      <c r="E121" s="95"/>
      <c r="F121" s="95"/>
      <c r="G121" s="193"/>
      <c r="H121" s="95"/>
      <c r="I121" s="186"/>
      <c r="J121" s="93"/>
      <c r="K121" s="100"/>
      <c r="L121" s="184"/>
      <c r="M121" s="102"/>
      <c r="N121" s="95"/>
      <c r="O121" s="102"/>
      <c r="P121" s="95"/>
      <c r="Q121" s="102"/>
    </row>
    <row r="122" spans="1:17" ht="12.75">
      <c r="A122" s="104"/>
      <c r="B122" s="95"/>
      <c r="C122" s="95"/>
      <c r="D122" s="183"/>
      <c r="E122" s="95"/>
      <c r="F122" s="95"/>
      <c r="G122" s="193"/>
      <c r="H122" s="95"/>
      <c r="I122" s="186"/>
      <c r="J122" s="95"/>
      <c r="K122" s="102"/>
      <c r="L122" s="80"/>
      <c r="M122" s="99"/>
      <c r="N122" s="95"/>
      <c r="O122" s="102"/>
      <c r="P122" s="95"/>
      <c r="Q122" s="102"/>
    </row>
    <row r="123" spans="1:17" ht="12.75">
      <c r="A123" s="104"/>
      <c r="B123" s="95"/>
      <c r="C123" s="80"/>
      <c r="D123" s="187"/>
      <c r="E123" s="95"/>
      <c r="F123" s="93"/>
      <c r="G123" s="193"/>
      <c r="H123" s="93"/>
      <c r="I123" s="100"/>
      <c r="J123" s="95"/>
      <c r="K123" s="102"/>
      <c r="L123" s="93"/>
      <c r="M123" s="100"/>
      <c r="N123" s="95"/>
      <c r="O123" s="102"/>
      <c r="P123" s="95"/>
      <c r="Q123" s="102"/>
    </row>
    <row r="124" spans="1:17" ht="12.75">
      <c r="A124" s="104"/>
      <c r="B124" s="95"/>
      <c r="C124" s="95"/>
      <c r="D124" s="183"/>
      <c r="E124" s="95"/>
      <c r="F124" s="95"/>
      <c r="G124" s="193"/>
      <c r="H124" s="95"/>
      <c r="I124" s="186"/>
      <c r="J124" s="80"/>
      <c r="K124" s="102"/>
      <c r="L124" s="95"/>
      <c r="M124" s="102"/>
      <c r="N124" s="95"/>
      <c r="O124" s="102"/>
      <c r="P124" s="95"/>
      <c r="Q124" s="102"/>
    </row>
    <row r="125" spans="1:17" ht="12.75">
      <c r="A125" s="104"/>
      <c r="B125" s="80"/>
      <c r="C125" s="80"/>
      <c r="D125" s="187"/>
      <c r="E125" s="95"/>
      <c r="F125" s="95"/>
      <c r="G125" s="193"/>
      <c r="H125" s="95"/>
      <c r="I125" s="186"/>
      <c r="J125" s="95"/>
      <c r="K125" s="102"/>
      <c r="L125" s="95"/>
      <c r="M125" s="100"/>
      <c r="N125" s="184"/>
      <c r="O125" s="102"/>
      <c r="P125" s="95"/>
      <c r="Q125" s="102"/>
    </row>
    <row r="126" spans="1:17" ht="12.75">
      <c r="A126" s="104"/>
      <c r="B126" s="95"/>
      <c r="C126" s="95"/>
      <c r="D126" s="183"/>
      <c r="E126" s="95"/>
      <c r="F126" s="95"/>
      <c r="G126" s="193"/>
      <c r="H126" s="95"/>
      <c r="I126" s="186"/>
      <c r="J126" s="95"/>
      <c r="K126" s="102"/>
      <c r="L126" s="95"/>
      <c r="M126" s="102"/>
      <c r="N126" s="80"/>
      <c r="O126" s="102"/>
      <c r="P126" s="95"/>
      <c r="Q126" s="102"/>
    </row>
    <row r="127" spans="1:17" ht="12.75">
      <c r="A127" s="104"/>
      <c r="B127" s="80"/>
      <c r="C127" s="80"/>
      <c r="D127" s="187"/>
      <c r="E127" s="95"/>
      <c r="F127" s="93"/>
      <c r="G127" s="193"/>
      <c r="H127" s="93"/>
      <c r="I127" s="100"/>
      <c r="J127" s="80"/>
      <c r="K127" s="102"/>
      <c r="L127" s="95"/>
      <c r="M127" s="102"/>
      <c r="N127" s="95"/>
      <c r="O127" s="102"/>
      <c r="P127" s="95"/>
      <c r="Q127" s="102"/>
    </row>
    <row r="128" spans="1:17" ht="12.75">
      <c r="A128" s="104"/>
      <c r="B128" s="95"/>
      <c r="C128" s="95"/>
      <c r="D128" s="183"/>
      <c r="E128" s="95"/>
      <c r="F128" s="95"/>
      <c r="G128" s="193"/>
      <c r="H128" s="95"/>
      <c r="I128" s="186"/>
      <c r="J128" s="90"/>
      <c r="K128" s="99"/>
      <c r="L128" s="95"/>
      <c r="M128" s="102"/>
      <c r="N128" s="95"/>
      <c r="O128" s="102"/>
      <c r="P128" s="95"/>
      <c r="Q128" s="102"/>
    </row>
    <row r="129" spans="1:17" ht="12.75">
      <c r="A129" s="104"/>
      <c r="B129" s="80"/>
      <c r="C129" s="80"/>
      <c r="D129" s="187"/>
      <c r="E129" s="95"/>
      <c r="F129" s="95"/>
      <c r="G129" s="193"/>
      <c r="H129" s="95"/>
      <c r="I129" s="186"/>
      <c r="J129" s="93"/>
      <c r="K129" s="100"/>
      <c r="L129" s="184"/>
      <c r="M129" s="102"/>
      <c r="N129" s="95"/>
      <c r="O129" s="102"/>
      <c r="P129" s="95"/>
      <c r="Q129" s="102"/>
    </row>
    <row r="130" spans="1:17" ht="12.75">
      <c r="A130" s="104"/>
      <c r="B130" s="95"/>
      <c r="C130" s="95"/>
      <c r="D130" s="183"/>
      <c r="E130" s="95"/>
      <c r="F130" s="95"/>
      <c r="G130" s="193"/>
      <c r="H130" s="95"/>
      <c r="I130" s="186"/>
      <c r="J130" s="95"/>
      <c r="K130" s="102"/>
      <c r="L130" s="80"/>
      <c r="M130" s="99"/>
      <c r="N130" s="95"/>
      <c r="O130" s="102"/>
      <c r="P130" s="95"/>
      <c r="Q130" s="102"/>
    </row>
    <row r="131" spans="1:17" ht="12.75">
      <c r="A131" s="104"/>
      <c r="B131" s="95"/>
      <c r="C131" s="80"/>
      <c r="D131" s="187"/>
      <c r="E131" s="188"/>
      <c r="F131" s="191"/>
      <c r="G131" s="190"/>
      <c r="H131" s="191"/>
      <c r="I131" s="100"/>
      <c r="J131" s="184"/>
      <c r="K131" s="102"/>
      <c r="L131" s="93"/>
      <c r="M131" s="100"/>
      <c r="N131" s="95"/>
      <c r="O131" s="102"/>
      <c r="P131" s="95"/>
      <c r="Q131" s="102"/>
    </row>
    <row r="132" spans="1:17" ht="12.75">
      <c r="A132" s="105"/>
      <c r="B132" s="95"/>
      <c r="C132" s="95"/>
      <c r="D132" s="183"/>
      <c r="E132" s="184"/>
      <c r="F132" s="184"/>
      <c r="G132" s="185"/>
      <c r="H132" s="184"/>
      <c r="I132" s="194"/>
      <c r="J132" s="95"/>
      <c r="K132" s="102"/>
      <c r="L132" s="95"/>
      <c r="M132" s="102"/>
      <c r="N132" s="95"/>
      <c r="O132" s="102"/>
      <c r="P132" s="95"/>
      <c r="Q132" s="102"/>
    </row>
    <row r="133" spans="1:17" ht="12.75">
      <c r="A133" s="104"/>
      <c r="B133" s="80"/>
      <c r="C133" s="80"/>
      <c r="D133" s="80"/>
      <c r="E133" s="95"/>
      <c r="F133" s="95"/>
      <c r="G133" s="195"/>
      <c r="H133" s="95"/>
      <c r="I133" s="186"/>
      <c r="J133" s="95"/>
      <c r="K133" s="102"/>
      <c r="L133" s="95"/>
      <c r="M133" s="102"/>
      <c r="N133" s="95"/>
      <c r="O133" s="100"/>
      <c r="P133" s="184"/>
      <c r="Q133" s="102"/>
    </row>
    <row r="134" spans="1:17" ht="12.75">
      <c r="A134" s="105"/>
      <c r="B134" s="95"/>
      <c r="C134" s="95"/>
      <c r="D134" s="183"/>
      <c r="E134" s="184"/>
      <c r="F134" s="184"/>
      <c r="G134" s="185"/>
      <c r="H134" s="184"/>
      <c r="I134" s="186"/>
      <c r="J134" s="95"/>
      <c r="K134" s="102"/>
      <c r="L134" s="95"/>
      <c r="M134" s="102"/>
      <c r="N134" s="95"/>
      <c r="O134" s="102"/>
      <c r="P134" s="80"/>
      <c r="Q134" s="102"/>
    </row>
    <row r="135" spans="1:17" ht="12.75">
      <c r="A135" s="104"/>
      <c r="B135" s="80"/>
      <c r="C135" s="80"/>
      <c r="D135" s="187"/>
      <c r="E135" s="188"/>
      <c r="F135" s="189"/>
      <c r="G135" s="190"/>
      <c r="H135" s="191"/>
      <c r="I135" s="100"/>
      <c r="J135" s="184"/>
      <c r="K135" s="102"/>
      <c r="L135" s="95"/>
      <c r="M135" s="102"/>
      <c r="N135" s="95"/>
      <c r="O135" s="102"/>
      <c r="P135" s="95"/>
      <c r="Q135" s="102"/>
    </row>
    <row r="136" spans="1:17" ht="12.75">
      <c r="A136" s="104"/>
      <c r="B136" s="95"/>
      <c r="C136" s="95"/>
      <c r="D136" s="183"/>
      <c r="E136" s="95"/>
      <c r="F136" s="95"/>
      <c r="G136" s="193"/>
      <c r="H136" s="95"/>
      <c r="I136" s="186"/>
      <c r="J136" s="90"/>
      <c r="K136" s="99"/>
      <c r="L136" s="95"/>
      <c r="M136" s="102"/>
      <c r="N136" s="95"/>
      <c r="O136" s="102"/>
      <c r="P136" s="95"/>
      <c r="Q136" s="102"/>
    </row>
    <row r="137" spans="1:17" ht="12.75">
      <c r="A137" s="104"/>
      <c r="B137" s="80"/>
      <c r="C137" s="80"/>
      <c r="D137" s="187"/>
      <c r="E137" s="95"/>
      <c r="F137" s="95"/>
      <c r="G137" s="193"/>
      <c r="H137" s="95"/>
      <c r="I137" s="186"/>
      <c r="J137" s="93"/>
      <c r="K137" s="100"/>
      <c r="L137" s="95"/>
      <c r="M137" s="102"/>
      <c r="N137" s="95"/>
      <c r="O137" s="102"/>
      <c r="P137" s="95"/>
      <c r="Q137" s="102"/>
    </row>
    <row r="138" spans="1:17" ht="12.75">
      <c r="A138" s="104"/>
      <c r="B138" s="95"/>
      <c r="C138" s="95"/>
      <c r="D138" s="183"/>
      <c r="E138" s="95"/>
      <c r="F138" s="95"/>
      <c r="G138" s="193"/>
      <c r="H138" s="95"/>
      <c r="I138" s="186"/>
      <c r="J138" s="95"/>
      <c r="K138" s="102"/>
      <c r="L138" s="80"/>
      <c r="M138" s="99"/>
      <c r="N138" s="95"/>
      <c r="O138" s="102"/>
      <c r="P138" s="95"/>
      <c r="Q138" s="102"/>
    </row>
    <row r="139" spans="1:17" ht="12.75">
      <c r="A139" s="104"/>
      <c r="B139" s="95"/>
      <c r="C139" s="80"/>
      <c r="D139" s="187"/>
      <c r="E139" s="95"/>
      <c r="F139" s="93"/>
      <c r="G139" s="193"/>
      <c r="H139" s="93"/>
      <c r="I139" s="100"/>
      <c r="J139" s="95"/>
      <c r="K139" s="102"/>
      <c r="L139" s="93"/>
      <c r="M139" s="100"/>
      <c r="N139" s="95"/>
      <c r="O139" s="102"/>
      <c r="P139" s="95"/>
      <c r="Q139" s="102"/>
    </row>
    <row r="140" spans="1:17" ht="12.75">
      <c r="A140" s="104"/>
      <c r="B140" s="95"/>
      <c r="C140" s="95"/>
      <c r="D140" s="183"/>
      <c r="E140" s="95"/>
      <c r="F140" s="95"/>
      <c r="G140" s="193"/>
      <c r="H140" s="95"/>
      <c r="I140" s="186"/>
      <c r="J140" s="80"/>
      <c r="K140" s="102"/>
      <c r="L140" s="95"/>
      <c r="M140" s="102"/>
      <c r="N140" s="95"/>
      <c r="O140" s="102"/>
      <c r="P140" s="95"/>
      <c r="Q140" s="102"/>
    </row>
    <row r="141" spans="1:17" ht="12.75">
      <c r="A141" s="104"/>
      <c r="B141" s="80"/>
      <c r="C141" s="80"/>
      <c r="D141" s="187"/>
      <c r="E141" s="95"/>
      <c r="F141" s="95"/>
      <c r="G141" s="193"/>
      <c r="H141" s="95"/>
      <c r="I141" s="186"/>
      <c r="J141" s="95"/>
      <c r="K141" s="102"/>
      <c r="L141" s="95"/>
      <c r="M141" s="100"/>
      <c r="N141" s="184"/>
      <c r="O141" s="102"/>
      <c r="P141" s="95"/>
      <c r="Q141" s="102"/>
    </row>
    <row r="142" spans="1:17" ht="12.75">
      <c r="A142" s="104"/>
      <c r="B142" s="95"/>
      <c r="C142" s="95"/>
      <c r="D142" s="183"/>
      <c r="E142" s="95"/>
      <c r="F142" s="95"/>
      <c r="G142" s="193"/>
      <c r="H142" s="95"/>
      <c r="I142" s="186"/>
      <c r="J142" s="95"/>
      <c r="K142" s="102"/>
      <c r="L142" s="95"/>
      <c r="M142" s="102"/>
      <c r="N142" s="80"/>
      <c r="O142" s="102"/>
      <c r="P142" s="95"/>
      <c r="Q142" s="102"/>
    </row>
    <row r="143" spans="1:17" ht="12.75">
      <c r="A143" s="104"/>
      <c r="B143" s="80"/>
      <c r="C143" s="80"/>
      <c r="D143" s="187"/>
      <c r="E143" s="95"/>
      <c r="F143" s="93"/>
      <c r="G143" s="193"/>
      <c r="H143" s="93"/>
      <c r="I143" s="100"/>
      <c r="J143" s="95"/>
      <c r="K143" s="102"/>
      <c r="L143" s="95"/>
      <c r="M143" s="102"/>
      <c r="N143" s="95"/>
      <c r="O143" s="102"/>
      <c r="P143" s="95"/>
      <c r="Q143" s="102"/>
    </row>
    <row r="144" spans="1:17" ht="12.75">
      <c r="A144" s="104"/>
      <c r="B144" s="95"/>
      <c r="C144" s="95"/>
      <c r="D144" s="183"/>
      <c r="E144" s="95"/>
      <c r="F144" s="95"/>
      <c r="G144" s="193"/>
      <c r="H144" s="95"/>
      <c r="I144" s="186"/>
      <c r="J144" s="80"/>
      <c r="K144" s="99"/>
      <c r="L144" s="95"/>
      <c r="M144" s="102"/>
      <c r="N144" s="95"/>
      <c r="O144" s="102"/>
      <c r="P144" s="95"/>
      <c r="Q144" s="102"/>
    </row>
    <row r="145" spans="1:17" ht="12.75">
      <c r="A145" s="104"/>
      <c r="B145" s="80"/>
      <c r="C145" s="80"/>
      <c r="D145" s="187"/>
      <c r="E145" s="95"/>
      <c r="F145" s="95"/>
      <c r="G145" s="193"/>
      <c r="H145" s="95"/>
      <c r="I145" s="186"/>
      <c r="J145" s="93"/>
      <c r="K145" s="100"/>
      <c r="L145" s="184"/>
      <c r="M145" s="102"/>
      <c r="N145" s="95"/>
      <c r="O145" s="102"/>
      <c r="P145" s="95"/>
      <c r="Q145" s="102"/>
    </row>
    <row r="146" spans="1:17" ht="12.75">
      <c r="A146" s="104"/>
      <c r="B146" s="95"/>
      <c r="C146" s="95"/>
      <c r="D146" s="183"/>
      <c r="E146" s="95"/>
      <c r="F146" s="95"/>
      <c r="G146" s="193"/>
      <c r="H146" s="95"/>
      <c r="I146" s="186"/>
      <c r="J146" s="95"/>
      <c r="K146" s="102"/>
      <c r="L146" s="80"/>
      <c r="M146" s="99"/>
      <c r="N146" s="95"/>
      <c r="O146" s="102"/>
      <c r="P146" s="95"/>
      <c r="Q146" s="102"/>
    </row>
    <row r="147" spans="1:17" ht="12.75">
      <c r="A147" s="104"/>
      <c r="B147" s="95"/>
      <c r="C147" s="80"/>
      <c r="D147" s="187"/>
      <c r="E147" s="188"/>
      <c r="F147" s="191"/>
      <c r="G147" s="190"/>
      <c r="H147" s="191"/>
      <c r="I147" s="100"/>
      <c r="J147" s="184"/>
      <c r="K147" s="102"/>
      <c r="L147" s="93"/>
      <c r="M147" s="100"/>
      <c r="N147" s="95"/>
      <c r="O147" s="102"/>
      <c r="P147" s="95"/>
      <c r="Q147" s="102"/>
    </row>
    <row r="148" spans="1:17" ht="12.75">
      <c r="A148" s="105"/>
      <c r="B148" s="95"/>
      <c r="C148" s="95"/>
      <c r="D148" s="183"/>
      <c r="E148" s="184"/>
      <c r="F148" s="184"/>
      <c r="G148" s="185"/>
      <c r="H148" s="184"/>
      <c r="I148" s="194"/>
      <c r="J148" s="95"/>
      <c r="K148" s="102"/>
      <c r="L148" s="95"/>
      <c r="M148" s="102"/>
      <c r="N148" s="95"/>
      <c r="O148" s="102"/>
      <c r="P148" s="95"/>
      <c r="Q148" s="102"/>
    </row>
    <row r="149" spans="1:17" ht="18">
      <c r="A149" s="197"/>
      <c r="B149" s="197"/>
      <c r="C149" s="197"/>
      <c r="D149" s="197"/>
      <c r="E149" s="111"/>
      <c r="F149" s="111"/>
      <c r="G149" s="111"/>
      <c r="H149" s="111"/>
      <c r="I149" s="198"/>
      <c r="J149" s="111"/>
      <c r="K149" s="112"/>
      <c r="L149" s="111"/>
      <c r="M149" s="112"/>
      <c r="N149" s="111"/>
      <c r="O149" s="112"/>
      <c r="P149" s="111"/>
      <c r="Q149" s="112"/>
    </row>
    <row r="150" spans="1:17" ht="12.75">
      <c r="A150" s="199"/>
      <c r="B150" s="128"/>
      <c r="C150" s="128"/>
      <c r="D150" s="200"/>
      <c r="E150" s="201"/>
      <c r="F150" s="201"/>
      <c r="G150" s="201"/>
      <c r="H150" s="201"/>
      <c r="I150" s="200"/>
      <c r="J150" s="201"/>
      <c r="K150" s="171"/>
      <c r="L150" s="201"/>
      <c r="M150" s="171"/>
      <c r="N150" s="202"/>
      <c r="O150" s="171"/>
      <c r="P150" s="202"/>
      <c r="Q150" s="171"/>
    </row>
    <row r="151" spans="1:17" ht="12.75">
      <c r="A151" s="128"/>
      <c r="B151" s="203"/>
      <c r="C151" s="203"/>
      <c r="D151" s="126"/>
      <c r="E151" s="204"/>
      <c r="F151" s="128"/>
      <c r="G151" s="128"/>
      <c r="H151" s="128"/>
      <c r="I151" s="130"/>
      <c r="J151" s="128"/>
      <c r="K151" s="132"/>
      <c r="L151" s="128"/>
      <c r="M151" s="132"/>
      <c r="N151" s="170"/>
      <c r="O151" s="132"/>
      <c r="P151" s="128"/>
      <c r="Q151" s="132"/>
    </row>
    <row r="152" spans="1:17" ht="12.75">
      <c r="A152" s="128"/>
      <c r="B152" s="203"/>
      <c r="C152" s="203"/>
      <c r="D152" s="126"/>
      <c r="E152" s="204"/>
      <c r="F152" s="128"/>
      <c r="G152" s="128"/>
      <c r="H152" s="128"/>
      <c r="I152" s="130"/>
      <c r="J152" s="128"/>
      <c r="K152" s="132"/>
      <c r="L152" s="128"/>
      <c r="M152" s="132"/>
      <c r="N152" s="128"/>
      <c r="O152" s="132"/>
      <c r="P152" s="128"/>
      <c r="Q152" s="132"/>
    </row>
    <row r="153" spans="1:17" ht="12.75">
      <c r="A153" s="128"/>
      <c r="B153" s="203"/>
      <c r="C153" s="203"/>
      <c r="D153" s="126"/>
      <c r="E153" s="204"/>
      <c r="F153" s="128"/>
      <c r="G153" s="128"/>
      <c r="H153" s="128"/>
      <c r="I153" s="130"/>
      <c r="J153" s="128"/>
      <c r="K153" s="132"/>
      <c r="L153" s="128"/>
      <c r="M153" s="132"/>
      <c r="N153" s="128"/>
      <c r="O153" s="132"/>
      <c r="P153" s="128"/>
      <c r="Q153" s="132"/>
    </row>
    <row r="154" spans="1:17" ht="12.75">
      <c r="A154" s="199"/>
      <c r="B154" s="203"/>
      <c r="C154" s="203"/>
      <c r="D154" s="126"/>
      <c r="E154" s="204"/>
      <c r="F154" s="128"/>
      <c r="G154" s="128"/>
      <c r="H154" s="128"/>
      <c r="I154" s="130"/>
      <c r="J154" s="128"/>
      <c r="K154" s="132"/>
      <c r="L154" s="128"/>
      <c r="M154" s="132"/>
      <c r="N154" s="128"/>
      <c r="O154" s="132"/>
      <c r="P154" s="128"/>
      <c r="Q154" s="132"/>
    </row>
    <row r="155" spans="1:17" ht="12.75">
      <c r="A155" s="128"/>
      <c r="B155" s="203"/>
      <c r="C155" s="203"/>
      <c r="D155" s="126"/>
      <c r="E155" s="204"/>
      <c r="F155" s="128"/>
      <c r="G155" s="128"/>
      <c r="H155" s="128"/>
      <c r="I155" s="130"/>
      <c r="J155" s="128"/>
      <c r="K155" s="132"/>
      <c r="L155" s="128"/>
      <c r="M155" s="132"/>
      <c r="N155" s="170"/>
      <c r="O155" s="132"/>
      <c r="P155" s="128"/>
      <c r="Q155" s="132"/>
    </row>
    <row r="156" spans="1:17" ht="12.75">
      <c r="A156" s="128"/>
      <c r="B156" s="203"/>
      <c r="C156" s="203"/>
      <c r="D156" s="126"/>
      <c r="E156" s="204"/>
      <c r="F156" s="128"/>
      <c r="G156" s="128"/>
      <c r="H156" s="128"/>
      <c r="I156" s="130"/>
      <c r="J156" s="128"/>
      <c r="K156" s="132"/>
      <c r="L156" s="128"/>
      <c r="M156" s="132"/>
      <c r="N156" s="128"/>
      <c r="O156" s="132"/>
      <c r="P156" s="128"/>
      <c r="Q156" s="132"/>
    </row>
    <row r="157" spans="1:17" ht="12.75">
      <c r="A157" s="128"/>
      <c r="B157" s="203"/>
      <c r="C157" s="205"/>
      <c r="D157" s="126"/>
      <c r="E157" s="204"/>
      <c r="F157" s="128"/>
      <c r="G157" s="128"/>
      <c r="H157" s="128"/>
      <c r="I157" s="130"/>
      <c r="J157" s="128"/>
      <c r="K157" s="132"/>
      <c r="L157" s="128"/>
      <c r="M157" s="132"/>
      <c r="N157" s="128"/>
      <c r="O157" s="132"/>
      <c r="P157" s="128"/>
      <c r="Q157" s="132"/>
    </row>
    <row r="158" spans="1:17" ht="12.75">
      <c r="A158" s="128"/>
      <c r="B158" s="128"/>
      <c r="C158" s="203"/>
      <c r="D158" s="126"/>
      <c r="E158" s="204"/>
      <c r="F158" s="128"/>
      <c r="G158" s="128"/>
      <c r="H158" s="128"/>
      <c r="I158" s="130"/>
      <c r="J158" s="128"/>
      <c r="K158" s="132"/>
      <c r="L158" s="128"/>
      <c r="M158" s="132"/>
      <c r="N158" s="170"/>
      <c r="O158" s="132"/>
      <c r="P158" s="172"/>
      <c r="Q158" s="132"/>
    </row>
  </sheetData>
  <printOptions horizontalCentered="1" verticalCentered="1"/>
  <pageMargins left="0.35433070866141736" right="0.35433070866141736" top="0.3937007874015748" bottom="0.3937007874015748" header="0" footer="0"/>
  <pageSetup horizontalDpi="360" verticalDpi="360" orientation="portrait" paperSize="9" scale="9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2"/>
  <sheetViews>
    <sheetView zoomScale="75" zoomScaleNormal="75" workbookViewId="0" topLeftCell="C13">
      <selection activeCell="G11" sqref="G11:G12"/>
    </sheetView>
  </sheetViews>
  <sheetFormatPr defaultColWidth="9.00390625" defaultRowHeight="12.75"/>
  <cols>
    <col min="1" max="1" width="8.875" style="0" customWidth="1"/>
    <col min="2" max="2" width="40.75390625" style="0" customWidth="1"/>
    <col min="7" max="9" width="13.75390625" style="0" customWidth="1"/>
    <col min="10" max="10" width="8.875" style="0" customWidth="1"/>
    <col min="11" max="11" width="40.875" style="0" customWidth="1"/>
    <col min="12" max="13" width="9.875" style="0" bestFit="1" customWidth="1"/>
    <col min="16" max="16" width="13.75390625" style="0" customWidth="1"/>
    <col min="17" max="18" width="13.875" style="0" customWidth="1"/>
  </cols>
  <sheetData>
    <row r="1" spans="3:17" ht="39.75">
      <c r="C1" s="339" t="s">
        <v>54</v>
      </c>
      <c r="D1" s="339"/>
      <c r="E1" s="339"/>
      <c r="F1" s="339"/>
      <c r="G1" s="339"/>
      <c r="H1" s="339"/>
      <c r="L1" s="339" t="s">
        <v>54</v>
      </c>
      <c r="M1" s="339"/>
      <c r="N1" s="339"/>
      <c r="O1" s="339"/>
      <c r="P1" s="339"/>
      <c r="Q1" s="339"/>
    </row>
    <row r="2" spans="3:16" ht="20.25">
      <c r="C2" s="340" t="s">
        <v>60</v>
      </c>
      <c r="D2" s="340"/>
      <c r="E2" s="340"/>
      <c r="F2" s="340"/>
      <c r="G2" s="340"/>
      <c r="L2" s="340" t="s">
        <v>60</v>
      </c>
      <c r="M2" s="340"/>
      <c r="N2" s="340"/>
      <c r="O2" s="340"/>
      <c r="P2" s="340"/>
    </row>
    <row r="3" spans="4:16" ht="20.25">
      <c r="D3" s="1"/>
      <c r="E3" s="2" t="s">
        <v>61</v>
      </c>
      <c r="G3" s="211" t="s">
        <v>116</v>
      </c>
      <c r="M3" s="1"/>
      <c r="N3" s="2" t="s">
        <v>61</v>
      </c>
      <c r="P3" s="211" t="s">
        <v>116</v>
      </c>
    </row>
    <row r="4" spans="3:16" ht="20.25">
      <c r="C4" s="1"/>
      <c r="D4" s="335" t="s">
        <v>0</v>
      </c>
      <c r="E4" s="335"/>
      <c r="F4" s="335"/>
      <c r="G4" s="1"/>
      <c r="L4" s="1"/>
      <c r="M4" s="335" t="s">
        <v>1</v>
      </c>
      <c r="N4" s="335"/>
      <c r="O4" s="335"/>
      <c r="P4" s="1"/>
    </row>
    <row r="5" spans="1:18" ht="13.5" thickBot="1">
      <c r="A5" s="3"/>
      <c r="B5" s="3"/>
      <c r="C5" s="3"/>
      <c r="G5" s="3"/>
      <c r="H5" s="3"/>
      <c r="I5" s="3"/>
      <c r="J5" s="3"/>
      <c r="K5" s="3"/>
      <c r="L5" s="3"/>
      <c r="P5" s="3"/>
      <c r="Q5" s="3"/>
      <c r="R5" s="3"/>
    </row>
    <row r="6" spans="1:18" ht="27" customHeight="1" thickBot="1">
      <c r="A6" s="4" t="s">
        <v>2</v>
      </c>
      <c r="B6" s="5" t="s">
        <v>62</v>
      </c>
      <c r="C6" s="6">
        <v>1</v>
      </c>
      <c r="D6" s="5">
        <v>2</v>
      </c>
      <c r="E6" s="5">
        <v>3</v>
      </c>
      <c r="F6" s="5">
        <v>4</v>
      </c>
      <c r="G6" s="7" t="s">
        <v>3</v>
      </c>
      <c r="H6" s="7" t="s">
        <v>4</v>
      </c>
      <c r="I6" s="7" t="s">
        <v>5</v>
      </c>
      <c r="J6" s="4" t="s">
        <v>2</v>
      </c>
      <c r="K6" s="5" t="s">
        <v>62</v>
      </c>
      <c r="L6" s="6">
        <v>1</v>
      </c>
      <c r="M6" s="5">
        <v>2</v>
      </c>
      <c r="N6" s="5">
        <v>3</v>
      </c>
      <c r="O6" s="5">
        <v>4</v>
      </c>
      <c r="P6" s="7" t="s">
        <v>3</v>
      </c>
      <c r="Q6" s="7" t="s">
        <v>4</v>
      </c>
      <c r="R6" s="7" t="s">
        <v>5</v>
      </c>
    </row>
    <row r="7" spans="1:18" ht="34.5" customHeight="1">
      <c r="A7" s="329">
        <v>1</v>
      </c>
      <c r="B7" s="327" t="s">
        <v>104</v>
      </c>
      <c r="C7" s="337"/>
      <c r="D7" s="8">
        <v>1</v>
      </c>
      <c r="E7" s="8">
        <v>1</v>
      </c>
      <c r="F7" s="8">
        <v>1</v>
      </c>
      <c r="G7" s="325">
        <v>3</v>
      </c>
      <c r="H7" s="323" t="s">
        <v>298</v>
      </c>
      <c r="I7" s="325">
        <v>1</v>
      </c>
      <c r="J7" s="329">
        <v>1</v>
      </c>
      <c r="K7" s="327" t="s">
        <v>110</v>
      </c>
      <c r="L7" s="337"/>
      <c r="M7" s="8">
        <v>1</v>
      </c>
      <c r="N7" s="8">
        <v>1</v>
      </c>
      <c r="O7" s="8">
        <v>1</v>
      </c>
      <c r="P7" s="325">
        <v>3</v>
      </c>
      <c r="Q7" s="323" t="s">
        <v>289</v>
      </c>
      <c r="R7" s="325">
        <v>1</v>
      </c>
    </row>
    <row r="8" spans="1:18" ht="34.5" customHeight="1" thickBot="1">
      <c r="A8" s="330"/>
      <c r="B8" s="328"/>
      <c r="C8" s="338"/>
      <c r="D8" s="9">
        <v>82</v>
      </c>
      <c r="E8" s="9">
        <v>80</v>
      </c>
      <c r="F8" s="9" t="s">
        <v>270</v>
      </c>
      <c r="G8" s="326"/>
      <c r="H8" s="324"/>
      <c r="I8" s="326"/>
      <c r="J8" s="330"/>
      <c r="K8" s="328"/>
      <c r="L8" s="338"/>
      <c r="M8" s="9">
        <v>80</v>
      </c>
      <c r="N8" s="9">
        <v>82</v>
      </c>
      <c r="O8" s="9">
        <v>97</v>
      </c>
      <c r="P8" s="326"/>
      <c r="Q8" s="324"/>
      <c r="R8" s="326"/>
    </row>
    <row r="9" spans="1:18" ht="34.5" customHeight="1">
      <c r="A9" s="329">
        <v>2</v>
      </c>
      <c r="B9" s="327" t="s">
        <v>105</v>
      </c>
      <c r="C9" s="8">
        <v>0</v>
      </c>
      <c r="D9" s="337"/>
      <c r="E9" s="8">
        <v>1</v>
      </c>
      <c r="F9" s="8">
        <v>0</v>
      </c>
      <c r="G9" s="325">
        <v>1</v>
      </c>
      <c r="H9" s="323" t="s">
        <v>343</v>
      </c>
      <c r="I9" s="325">
        <v>3</v>
      </c>
      <c r="J9" s="329">
        <v>2</v>
      </c>
      <c r="K9" s="327" t="s">
        <v>111</v>
      </c>
      <c r="L9" s="8">
        <v>0</v>
      </c>
      <c r="M9" s="337"/>
      <c r="N9" s="8">
        <v>1</v>
      </c>
      <c r="O9" s="8">
        <v>1</v>
      </c>
      <c r="P9" s="325">
        <v>2</v>
      </c>
      <c r="Q9" s="323" t="s">
        <v>290</v>
      </c>
      <c r="R9" s="325">
        <v>2</v>
      </c>
    </row>
    <row r="10" spans="1:18" ht="34.5" customHeight="1" thickBot="1">
      <c r="A10" s="330"/>
      <c r="B10" s="328"/>
      <c r="C10" s="9"/>
      <c r="D10" s="338"/>
      <c r="E10" s="9">
        <v>81</v>
      </c>
      <c r="F10" s="9"/>
      <c r="G10" s="326"/>
      <c r="H10" s="324"/>
      <c r="I10" s="326"/>
      <c r="J10" s="330"/>
      <c r="K10" s="328"/>
      <c r="L10" s="9"/>
      <c r="M10" s="338"/>
      <c r="N10" s="9">
        <v>83</v>
      </c>
      <c r="O10" s="9">
        <v>83</v>
      </c>
      <c r="P10" s="326"/>
      <c r="Q10" s="324"/>
      <c r="R10" s="326"/>
    </row>
    <row r="11" spans="1:18" ht="34.5" customHeight="1">
      <c r="A11" s="329">
        <v>3</v>
      </c>
      <c r="B11" s="327" t="s">
        <v>106</v>
      </c>
      <c r="C11" s="8">
        <v>0</v>
      </c>
      <c r="D11" s="8">
        <v>0</v>
      </c>
      <c r="E11" s="337"/>
      <c r="F11" s="8">
        <v>0</v>
      </c>
      <c r="G11" s="325">
        <v>0</v>
      </c>
      <c r="H11" s="323" t="s">
        <v>293</v>
      </c>
      <c r="I11" s="325">
        <v>4</v>
      </c>
      <c r="J11" s="329">
        <v>3</v>
      </c>
      <c r="K11" s="327" t="s">
        <v>112</v>
      </c>
      <c r="L11" s="8">
        <v>0</v>
      </c>
      <c r="M11" s="8">
        <v>0</v>
      </c>
      <c r="N11" s="337"/>
      <c r="O11" s="8">
        <v>1</v>
      </c>
      <c r="P11" s="325">
        <v>1</v>
      </c>
      <c r="Q11" s="323" t="s">
        <v>291</v>
      </c>
      <c r="R11" s="325">
        <v>3</v>
      </c>
    </row>
    <row r="12" spans="1:18" ht="34.5" customHeight="1" thickBot="1">
      <c r="A12" s="330"/>
      <c r="B12" s="328"/>
      <c r="C12" s="9"/>
      <c r="D12" s="9"/>
      <c r="E12" s="338"/>
      <c r="F12" s="9"/>
      <c r="G12" s="326"/>
      <c r="H12" s="324"/>
      <c r="I12" s="326"/>
      <c r="J12" s="330"/>
      <c r="K12" s="328"/>
      <c r="L12" s="9"/>
      <c r="M12" s="9"/>
      <c r="N12" s="338"/>
      <c r="O12" s="10"/>
      <c r="P12" s="326"/>
      <c r="Q12" s="324"/>
      <c r="R12" s="326"/>
    </row>
    <row r="13" spans="1:18" ht="34.5" customHeight="1">
      <c r="A13" s="329">
        <v>4</v>
      </c>
      <c r="B13" s="327" t="s">
        <v>265</v>
      </c>
      <c r="C13" s="8">
        <v>0</v>
      </c>
      <c r="D13" s="8">
        <v>1</v>
      </c>
      <c r="E13" s="8">
        <v>1</v>
      </c>
      <c r="F13" s="337"/>
      <c r="G13" s="325">
        <v>2</v>
      </c>
      <c r="H13" s="323" t="s">
        <v>294</v>
      </c>
      <c r="I13" s="325">
        <v>2</v>
      </c>
      <c r="J13" s="329">
        <v>4</v>
      </c>
      <c r="K13" s="327" t="s">
        <v>264</v>
      </c>
      <c r="L13" s="8">
        <v>0</v>
      </c>
      <c r="M13" s="8">
        <v>0</v>
      </c>
      <c r="N13" s="8">
        <v>0</v>
      </c>
      <c r="O13" s="337"/>
      <c r="P13" s="325">
        <v>0</v>
      </c>
      <c r="Q13" s="323" t="s">
        <v>292</v>
      </c>
      <c r="R13" s="325">
        <v>4</v>
      </c>
    </row>
    <row r="14" spans="1:18" ht="34.5" customHeight="1" thickBot="1">
      <c r="A14" s="330"/>
      <c r="B14" s="328"/>
      <c r="C14" s="9"/>
      <c r="D14" s="9">
        <v>85</v>
      </c>
      <c r="E14" s="9">
        <v>80</v>
      </c>
      <c r="F14" s="338"/>
      <c r="G14" s="326"/>
      <c r="H14" s="324"/>
      <c r="I14" s="326"/>
      <c r="J14" s="330"/>
      <c r="K14" s="328"/>
      <c r="L14" s="9"/>
      <c r="M14" s="9"/>
      <c r="N14" s="9"/>
      <c r="O14" s="338"/>
      <c r="P14" s="326"/>
      <c r="Q14" s="324"/>
      <c r="R14" s="326"/>
    </row>
    <row r="15" spans="3:17" ht="39.75">
      <c r="C15" s="339" t="s">
        <v>54</v>
      </c>
      <c r="D15" s="339"/>
      <c r="E15" s="339"/>
      <c r="F15" s="339"/>
      <c r="G15" s="339"/>
      <c r="H15" s="339"/>
      <c r="L15" s="339" t="s">
        <v>54</v>
      </c>
      <c r="M15" s="339"/>
      <c r="N15" s="339"/>
      <c r="O15" s="339"/>
      <c r="P15" s="339"/>
      <c r="Q15" s="339"/>
    </row>
    <row r="16" spans="3:16" ht="20.25">
      <c r="C16" s="340" t="s">
        <v>60</v>
      </c>
      <c r="D16" s="340"/>
      <c r="E16" s="340"/>
      <c r="F16" s="340"/>
      <c r="G16" s="340"/>
      <c r="L16" s="340" t="s">
        <v>60</v>
      </c>
      <c r="M16" s="340"/>
      <c r="N16" s="340"/>
      <c r="O16" s="340"/>
      <c r="P16" s="340"/>
    </row>
    <row r="17" spans="4:16" ht="20.25">
      <c r="D17" s="1"/>
      <c r="E17" s="2" t="s">
        <v>61</v>
      </c>
      <c r="G17" s="211" t="s">
        <v>116</v>
      </c>
      <c r="M17" s="1"/>
      <c r="N17" s="2" t="s">
        <v>61</v>
      </c>
      <c r="P17" s="211" t="s">
        <v>116</v>
      </c>
    </row>
    <row r="18" spans="3:16" ht="20.25">
      <c r="C18" s="1"/>
      <c r="D18" s="335" t="s">
        <v>6</v>
      </c>
      <c r="E18" s="335"/>
      <c r="F18" s="335"/>
      <c r="G18" s="1"/>
      <c r="L18" s="1"/>
      <c r="M18" s="335" t="s">
        <v>7</v>
      </c>
      <c r="N18" s="335"/>
      <c r="O18" s="335"/>
      <c r="P18" s="1"/>
    </row>
    <row r="19" spans="1:18" ht="13.5" thickBot="1">
      <c r="A19" s="3"/>
      <c r="B19" s="3"/>
      <c r="C19" s="3"/>
      <c r="G19" s="3"/>
      <c r="H19" s="3"/>
      <c r="I19" s="3"/>
      <c r="J19" s="3"/>
      <c r="K19" s="3"/>
      <c r="L19" s="3"/>
      <c r="P19" s="3"/>
      <c r="Q19" s="3"/>
      <c r="R19" s="3"/>
    </row>
    <row r="20" spans="1:18" ht="27" thickBot="1">
      <c r="A20" s="4" t="s">
        <v>2</v>
      </c>
      <c r="B20" s="5" t="s">
        <v>62</v>
      </c>
      <c r="C20" s="6">
        <v>1</v>
      </c>
      <c r="D20" s="5">
        <v>2</v>
      </c>
      <c r="E20" s="5">
        <v>3</v>
      </c>
      <c r="F20" s="5">
        <v>4</v>
      </c>
      <c r="G20" s="7" t="s">
        <v>3</v>
      </c>
      <c r="H20" s="7" t="s">
        <v>4</v>
      </c>
      <c r="I20" s="7" t="s">
        <v>5</v>
      </c>
      <c r="J20" s="4" t="s">
        <v>2</v>
      </c>
      <c r="K20" s="5" t="s">
        <v>62</v>
      </c>
      <c r="L20" s="6">
        <v>1</v>
      </c>
      <c r="M20" s="5">
        <v>2</v>
      </c>
      <c r="N20" s="5">
        <v>3</v>
      </c>
      <c r="O20" s="5">
        <v>4</v>
      </c>
      <c r="P20" s="7" t="s">
        <v>3</v>
      </c>
      <c r="Q20" s="7" t="s">
        <v>4</v>
      </c>
      <c r="R20" s="7" t="s">
        <v>5</v>
      </c>
    </row>
    <row r="21" spans="1:18" ht="34.5" customHeight="1">
      <c r="A21" s="329">
        <v>1</v>
      </c>
      <c r="B21" s="327" t="s">
        <v>107</v>
      </c>
      <c r="C21" s="337"/>
      <c r="D21" s="8">
        <v>1</v>
      </c>
      <c r="E21" s="8">
        <v>1</v>
      </c>
      <c r="F21" s="8">
        <v>1</v>
      </c>
      <c r="G21" s="325">
        <v>3</v>
      </c>
      <c r="H21" s="323" t="s">
        <v>273</v>
      </c>
      <c r="I21" s="325">
        <v>1</v>
      </c>
      <c r="J21" s="329">
        <v>1</v>
      </c>
      <c r="K21" s="327" t="s">
        <v>113</v>
      </c>
      <c r="L21" s="337"/>
      <c r="M21" s="8">
        <v>1</v>
      </c>
      <c r="N21" s="8">
        <v>1</v>
      </c>
      <c r="O21" s="8">
        <v>1</v>
      </c>
      <c r="P21" s="325">
        <v>3</v>
      </c>
      <c r="Q21" s="323" t="s">
        <v>273</v>
      </c>
      <c r="R21" s="325">
        <v>1</v>
      </c>
    </row>
    <row r="22" spans="1:18" ht="35.25" customHeight="1" thickBot="1">
      <c r="A22" s="330"/>
      <c r="B22" s="328"/>
      <c r="C22" s="338"/>
      <c r="D22" s="9">
        <v>82</v>
      </c>
      <c r="E22" s="9">
        <v>83</v>
      </c>
      <c r="F22" s="9">
        <v>81</v>
      </c>
      <c r="G22" s="326"/>
      <c r="H22" s="324"/>
      <c r="I22" s="326"/>
      <c r="J22" s="330"/>
      <c r="K22" s="328"/>
      <c r="L22" s="338"/>
      <c r="M22" s="9">
        <v>82</v>
      </c>
      <c r="N22" s="9">
        <v>81</v>
      </c>
      <c r="O22" s="9">
        <v>83</v>
      </c>
      <c r="P22" s="326"/>
      <c r="Q22" s="324"/>
      <c r="R22" s="326"/>
    </row>
    <row r="23" spans="1:18" ht="34.5" customHeight="1">
      <c r="A23" s="329">
        <v>2</v>
      </c>
      <c r="B23" s="327" t="s">
        <v>108</v>
      </c>
      <c r="C23" s="8">
        <v>0</v>
      </c>
      <c r="D23" s="337"/>
      <c r="E23" s="8">
        <v>1</v>
      </c>
      <c r="F23" s="8">
        <v>0</v>
      </c>
      <c r="G23" s="325">
        <v>1</v>
      </c>
      <c r="H23" s="323" t="s">
        <v>285</v>
      </c>
      <c r="I23" s="325">
        <v>3</v>
      </c>
      <c r="J23" s="329">
        <v>2</v>
      </c>
      <c r="K23" s="327" t="s">
        <v>114</v>
      </c>
      <c r="L23" s="8">
        <v>0</v>
      </c>
      <c r="M23" s="337"/>
      <c r="N23" s="8">
        <v>1</v>
      </c>
      <c r="O23" s="8">
        <v>0</v>
      </c>
      <c r="P23" s="325">
        <v>1</v>
      </c>
      <c r="Q23" s="323" t="s">
        <v>287</v>
      </c>
      <c r="R23" s="325">
        <v>3</v>
      </c>
    </row>
    <row r="24" spans="1:18" ht="35.25" customHeight="1" thickBot="1">
      <c r="A24" s="330"/>
      <c r="B24" s="328"/>
      <c r="C24" s="9"/>
      <c r="D24" s="338"/>
      <c r="E24" s="9"/>
      <c r="F24" s="9"/>
      <c r="G24" s="326"/>
      <c r="H24" s="324"/>
      <c r="I24" s="326"/>
      <c r="J24" s="330"/>
      <c r="K24" s="328"/>
      <c r="L24" s="9"/>
      <c r="M24" s="338"/>
      <c r="N24" s="9">
        <v>82</v>
      </c>
      <c r="O24" s="10"/>
      <c r="P24" s="326"/>
      <c r="Q24" s="324"/>
      <c r="R24" s="326"/>
    </row>
    <row r="25" spans="1:18" ht="34.5" customHeight="1">
      <c r="A25" s="329">
        <v>3</v>
      </c>
      <c r="B25" s="327" t="s">
        <v>109</v>
      </c>
      <c r="C25" s="8">
        <v>0</v>
      </c>
      <c r="D25" s="8">
        <v>0</v>
      </c>
      <c r="E25" s="337"/>
      <c r="F25" s="8">
        <v>0</v>
      </c>
      <c r="G25" s="325">
        <v>0</v>
      </c>
      <c r="H25" s="323" t="s">
        <v>284</v>
      </c>
      <c r="I25" s="325">
        <v>4</v>
      </c>
      <c r="J25" s="329">
        <v>3</v>
      </c>
      <c r="K25" s="327" t="s">
        <v>115</v>
      </c>
      <c r="L25" s="8">
        <v>0</v>
      </c>
      <c r="M25" s="8">
        <v>0</v>
      </c>
      <c r="N25" s="337"/>
      <c r="O25" s="8">
        <v>0</v>
      </c>
      <c r="P25" s="325">
        <v>0</v>
      </c>
      <c r="Q25" s="323" t="s">
        <v>285</v>
      </c>
      <c r="R25" s="325">
        <v>4</v>
      </c>
    </row>
    <row r="26" spans="1:18" ht="35.25" customHeight="1" thickBot="1">
      <c r="A26" s="330"/>
      <c r="B26" s="328"/>
      <c r="C26" s="9"/>
      <c r="D26" s="9"/>
      <c r="E26" s="338"/>
      <c r="F26" s="9"/>
      <c r="G26" s="326"/>
      <c r="H26" s="324"/>
      <c r="I26" s="326"/>
      <c r="J26" s="330"/>
      <c r="K26" s="328"/>
      <c r="L26" s="9"/>
      <c r="M26" s="9"/>
      <c r="N26" s="338"/>
      <c r="O26" s="9"/>
      <c r="P26" s="326"/>
      <c r="Q26" s="324"/>
      <c r="R26" s="326"/>
    </row>
    <row r="27" spans="1:18" ht="34.5" customHeight="1">
      <c r="A27" s="329">
        <v>4</v>
      </c>
      <c r="B27" s="327" t="s">
        <v>262</v>
      </c>
      <c r="C27" s="8">
        <v>0</v>
      </c>
      <c r="D27" s="8">
        <v>1</v>
      </c>
      <c r="E27" s="8">
        <v>1</v>
      </c>
      <c r="F27" s="337"/>
      <c r="G27" s="325">
        <v>2</v>
      </c>
      <c r="H27" s="323" t="s">
        <v>283</v>
      </c>
      <c r="I27" s="325">
        <v>2</v>
      </c>
      <c r="J27" s="329">
        <v>4</v>
      </c>
      <c r="K27" s="327" t="s">
        <v>263</v>
      </c>
      <c r="L27" s="8">
        <v>0</v>
      </c>
      <c r="M27" s="8">
        <v>1</v>
      </c>
      <c r="N27" s="8">
        <v>1</v>
      </c>
      <c r="O27" s="337"/>
      <c r="P27" s="325">
        <v>2</v>
      </c>
      <c r="Q27" s="323" t="s">
        <v>288</v>
      </c>
      <c r="R27" s="325">
        <v>2</v>
      </c>
    </row>
    <row r="28" spans="1:18" ht="35.25" customHeight="1" thickBot="1">
      <c r="A28" s="330"/>
      <c r="B28" s="328"/>
      <c r="C28" s="9"/>
      <c r="D28" s="9">
        <v>81</v>
      </c>
      <c r="E28" s="9"/>
      <c r="F28" s="338"/>
      <c r="G28" s="326"/>
      <c r="H28" s="324"/>
      <c r="I28" s="326"/>
      <c r="J28" s="330"/>
      <c r="K28" s="328"/>
      <c r="L28" s="11"/>
      <c r="M28" s="9">
        <v>85</v>
      </c>
      <c r="N28" s="9"/>
      <c r="O28" s="338"/>
      <c r="P28" s="326"/>
      <c r="Q28" s="324"/>
      <c r="R28" s="326"/>
    </row>
    <row r="29" spans="1:17" ht="30">
      <c r="A29" s="12"/>
      <c r="B29" s="12"/>
      <c r="C29" s="336"/>
      <c r="D29" s="336"/>
      <c r="E29" s="336"/>
      <c r="F29" s="336"/>
      <c r="G29" s="336"/>
      <c r="H29" s="336"/>
      <c r="I29" s="12"/>
      <c r="J29" s="12"/>
      <c r="K29" s="209"/>
      <c r="L29" s="336"/>
      <c r="M29" s="336"/>
      <c r="N29" s="336"/>
      <c r="O29" s="336"/>
      <c r="P29" s="336"/>
      <c r="Q29" s="336"/>
    </row>
    <row r="30" spans="1:17" ht="20.25">
      <c r="A30" s="12"/>
      <c r="B30" s="12"/>
      <c r="C30" s="335"/>
      <c r="D30" s="335"/>
      <c r="E30" s="335"/>
      <c r="F30" s="335"/>
      <c r="G30" s="335"/>
      <c r="H30" s="12"/>
      <c r="I30" s="12"/>
      <c r="J30" s="12"/>
      <c r="K30" s="12"/>
      <c r="L30" s="335"/>
      <c r="M30" s="335"/>
      <c r="N30" s="335"/>
      <c r="O30" s="335"/>
      <c r="P30" s="335"/>
      <c r="Q30" s="12"/>
    </row>
    <row r="31" spans="1:17" ht="20.25">
      <c r="A31" s="12"/>
      <c r="B31" s="12"/>
      <c r="C31" s="12"/>
      <c r="D31" s="13"/>
      <c r="E31" s="14"/>
      <c r="F31" s="12"/>
      <c r="G31" s="12"/>
      <c r="H31" s="12"/>
      <c r="I31" s="12"/>
      <c r="J31" s="12"/>
      <c r="K31" s="12"/>
      <c r="L31" s="12"/>
      <c r="M31" s="13"/>
      <c r="N31" s="14"/>
      <c r="O31" s="12"/>
      <c r="P31" s="12"/>
      <c r="Q31" s="12"/>
    </row>
    <row r="32" spans="1:17" ht="20.25">
      <c r="A32" s="12"/>
      <c r="B32" s="12"/>
      <c r="C32" s="13"/>
      <c r="D32" s="335"/>
      <c r="E32" s="335"/>
      <c r="F32" s="335"/>
      <c r="G32" s="13"/>
      <c r="H32" s="12"/>
      <c r="I32" s="12"/>
      <c r="J32" s="12"/>
      <c r="K32" s="12"/>
      <c r="L32" s="13"/>
      <c r="M32" s="335"/>
      <c r="N32" s="335"/>
      <c r="O32" s="335"/>
      <c r="P32" s="13"/>
      <c r="Q32" s="12"/>
    </row>
    <row r="33" spans="1:18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6.25">
      <c r="A34" s="15"/>
      <c r="B34" s="15"/>
      <c r="C34" s="15"/>
      <c r="D34" s="15"/>
      <c r="E34" s="15"/>
      <c r="F34" s="15"/>
      <c r="G34" s="16"/>
      <c r="H34" s="16"/>
      <c r="I34" s="16"/>
      <c r="J34" s="15"/>
      <c r="K34" s="15"/>
      <c r="L34" s="15"/>
      <c r="M34" s="15"/>
      <c r="N34" s="15"/>
      <c r="O34" s="15"/>
      <c r="P34" s="16"/>
      <c r="Q34" s="16"/>
      <c r="R34" s="16"/>
    </row>
    <row r="35" spans="1:18" ht="34.5" customHeight="1">
      <c r="A35" s="334"/>
      <c r="B35" s="17"/>
      <c r="C35" s="331"/>
      <c r="D35" s="15"/>
      <c r="E35" s="15"/>
      <c r="F35" s="15"/>
      <c r="G35" s="332"/>
      <c r="H35" s="333"/>
      <c r="I35" s="332"/>
      <c r="J35" s="334"/>
      <c r="K35" s="17"/>
      <c r="L35" s="331"/>
      <c r="M35" s="15"/>
      <c r="N35" s="15"/>
      <c r="O35" s="15"/>
      <c r="P35" s="332"/>
      <c r="Q35" s="333"/>
      <c r="R35" s="332"/>
    </row>
    <row r="36" spans="1:18" ht="35.25" customHeight="1">
      <c r="A36" s="334"/>
      <c r="B36" s="17"/>
      <c r="C36" s="331"/>
      <c r="D36" s="15"/>
      <c r="E36" s="15"/>
      <c r="F36" s="15"/>
      <c r="G36" s="332"/>
      <c r="H36" s="333"/>
      <c r="I36" s="332"/>
      <c r="J36" s="334"/>
      <c r="K36" s="17"/>
      <c r="L36" s="331"/>
      <c r="M36" s="15"/>
      <c r="N36" s="15"/>
      <c r="O36" s="15"/>
      <c r="P36" s="332"/>
      <c r="Q36" s="333"/>
      <c r="R36" s="332"/>
    </row>
    <row r="37" spans="1:18" ht="34.5" customHeight="1">
      <c r="A37" s="334"/>
      <c r="B37" s="17"/>
      <c r="C37" s="15"/>
      <c r="D37" s="331"/>
      <c r="E37" s="15"/>
      <c r="F37" s="15"/>
      <c r="G37" s="332"/>
      <c r="H37" s="333"/>
      <c r="I37" s="332"/>
      <c r="J37" s="334"/>
      <c r="K37" s="17"/>
      <c r="L37" s="15"/>
      <c r="M37" s="331"/>
      <c r="N37" s="15"/>
      <c r="O37" s="15"/>
      <c r="P37" s="332"/>
      <c r="Q37" s="333"/>
      <c r="R37" s="332"/>
    </row>
    <row r="38" spans="1:18" ht="35.25" customHeight="1">
      <c r="A38" s="334"/>
      <c r="B38" s="17"/>
      <c r="C38" s="15"/>
      <c r="D38" s="331"/>
      <c r="E38" s="15"/>
      <c r="F38" s="15"/>
      <c r="G38" s="332"/>
      <c r="H38" s="333"/>
      <c r="I38" s="332"/>
      <c r="J38" s="334"/>
      <c r="K38" s="17"/>
      <c r="L38" s="15"/>
      <c r="M38" s="331"/>
      <c r="N38" s="15"/>
      <c r="O38" s="15"/>
      <c r="P38" s="332"/>
      <c r="Q38" s="333"/>
      <c r="R38" s="332"/>
    </row>
    <row r="39" spans="1:18" ht="34.5" customHeight="1">
      <c r="A39" s="334"/>
      <c r="B39" s="17"/>
      <c r="C39" s="15"/>
      <c r="D39" s="15"/>
      <c r="E39" s="331"/>
      <c r="F39" s="15"/>
      <c r="G39" s="332"/>
      <c r="H39" s="333"/>
      <c r="I39" s="332"/>
      <c r="J39" s="334"/>
      <c r="K39" s="17"/>
      <c r="L39" s="15"/>
      <c r="M39" s="15"/>
      <c r="N39" s="331"/>
      <c r="O39" s="15"/>
      <c r="P39" s="332"/>
      <c r="Q39" s="333"/>
      <c r="R39" s="332"/>
    </row>
    <row r="40" spans="1:18" ht="35.25" customHeight="1">
      <c r="A40" s="334"/>
      <c r="B40" s="17"/>
      <c r="C40" s="15"/>
      <c r="D40" s="15"/>
      <c r="E40" s="331"/>
      <c r="F40" s="15"/>
      <c r="G40" s="332"/>
      <c r="H40" s="333"/>
      <c r="I40" s="332"/>
      <c r="J40" s="334"/>
      <c r="K40" s="17"/>
      <c r="L40" s="15"/>
      <c r="M40" s="15"/>
      <c r="N40" s="331"/>
      <c r="O40" s="15"/>
      <c r="P40" s="332"/>
      <c r="Q40" s="333"/>
      <c r="R40" s="332"/>
    </row>
    <row r="41" spans="1:18" ht="34.5" customHeight="1">
      <c r="A41" s="334"/>
      <c r="B41" s="17"/>
      <c r="C41" s="15"/>
      <c r="D41" s="15"/>
      <c r="E41" s="15"/>
      <c r="F41" s="331"/>
      <c r="G41" s="332"/>
      <c r="H41" s="333"/>
      <c r="I41" s="332"/>
      <c r="J41" s="334"/>
      <c r="K41" s="17"/>
      <c r="L41" s="15"/>
      <c r="M41" s="15"/>
      <c r="N41" s="15"/>
      <c r="O41" s="331"/>
      <c r="P41" s="332"/>
      <c r="Q41" s="333"/>
      <c r="R41" s="332"/>
    </row>
    <row r="42" spans="1:18" ht="35.25" customHeight="1">
      <c r="A42" s="334"/>
      <c r="B42" s="17"/>
      <c r="C42" s="15"/>
      <c r="D42" s="15"/>
      <c r="E42" s="15"/>
      <c r="F42" s="331"/>
      <c r="G42" s="332"/>
      <c r="H42" s="333"/>
      <c r="I42" s="332"/>
      <c r="J42" s="334"/>
      <c r="K42" s="17"/>
      <c r="L42" s="15"/>
      <c r="M42" s="15"/>
      <c r="N42" s="15"/>
      <c r="O42" s="331"/>
      <c r="P42" s="332"/>
      <c r="Q42" s="333"/>
      <c r="R42" s="332"/>
    </row>
    <row r="43" spans="1:17" ht="26.25">
      <c r="A43" s="12"/>
      <c r="B43" s="12"/>
      <c r="C43" s="331"/>
      <c r="D43" s="15"/>
      <c r="E43" s="15"/>
      <c r="F43" s="15"/>
      <c r="G43" s="332"/>
      <c r="H43" s="333"/>
      <c r="I43" s="332"/>
      <c r="J43" s="12"/>
      <c r="K43" s="12"/>
      <c r="L43" s="12"/>
      <c r="M43" s="12"/>
      <c r="N43" s="12"/>
      <c r="O43" s="12"/>
      <c r="P43" s="12"/>
      <c r="Q43" s="12"/>
    </row>
    <row r="44" spans="1:9" ht="26.25">
      <c r="A44" s="12"/>
      <c r="B44" s="12"/>
      <c r="C44" s="331"/>
      <c r="D44" s="15"/>
      <c r="E44" s="15"/>
      <c r="F44" s="15"/>
      <c r="G44" s="332"/>
      <c r="H44" s="333"/>
      <c r="I44" s="332"/>
    </row>
    <row r="47" ht="23.25">
      <c r="B47" s="18"/>
    </row>
    <row r="48" ht="23.25">
      <c r="B48" s="18"/>
    </row>
    <row r="49" ht="34.5" customHeight="1">
      <c r="B49" s="18"/>
    </row>
    <row r="50" ht="35.25" customHeight="1">
      <c r="B50" s="18"/>
    </row>
    <row r="51" ht="34.5" customHeight="1">
      <c r="B51" s="18"/>
    </row>
    <row r="52" ht="35.25" customHeight="1">
      <c r="B52" s="18"/>
    </row>
    <row r="53" ht="34.5" customHeight="1"/>
    <row r="54" ht="35.25" customHeight="1"/>
    <row r="55" ht="34.5" customHeight="1"/>
    <row r="56" ht="35.25" customHeight="1"/>
  </sheetData>
  <mergeCells count="158">
    <mergeCell ref="M4:O4"/>
    <mergeCell ref="L15:Q15"/>
    <mergeCell ref="L16:P16"/>
    <mergeCell ref="M18:O18"/>
    <mergeCell ref="C1:H1"/>
    <mergeCell ref="C15:H15"/>
    <mergeCell ref="C16:G16"/>
    <mergeCell ref="D18:F18"/>
    <mergeCell ref="C2:G2"/>
    <mergeCell ref="D4:F4"/>
    <mergeCell ref="C7:C8"/>
    <mergeCell ref="D9:D10"/>
    <mergeCell ref="E11:E12"/>
    <mergeCell ref="G11:G12"/>
    <mergeCell ref="A7:A8"/>
    <mergeCell ref="A9:A10"/>
    <mergeCell ref="A11:A12"/>
    <mergeCell ref="A13:A14"/>
    <mergeCell ref="G7:G8"/>
    <mergeCell ref="H7:H8"/>
    <mergeCell ref="B7:B8"/>
    <mergeCell ref="B9:B10"/>
    <mergeCell ref="A21:A22"/>
    <mergeCell ref="C21:C22"/>
    <mergeCell ref="G21:G22"/>
    <mergeCell ref="F13:F14"/>
    <mergeCell ref="G13:G14"/>
    <mergeCell ref="B21:B22"/>
    <mergeCell ref="A25:A26"/>
    <mergeCell ref="E25:E26"/>
    <mergeCell ref="G25:G26"/>
    <mergeCell ref="A23:A24"/>
    <mergeCell ref="D23:D24"/>
    <mergeCell ref="G23:G24"/>
    <mergeCell ref="B25:B26"/>
    <mergeCell ref="B23:B24"/>
    <mergeCell ref="A27:A28"/>
    <mergeCell ref="F27:F28"/>
    <mergeCell ref="G27:G28"/>
    <mergeCell ref="I27:I28"/>
    <mergeCell ref="B27:B28"/>
    <mergeCell ref="L1:Q1"/>
    <mergeCell ref="L2:P2"/>
    <mergeCell ref="H21:H22"/>
    <mergeCell ref="H23:H24"/>
    <mergeCell ref="I21:I22"/>
    <mergeCell ref="H9:H10"/>
    <mergeCell ref="H11:H12"/>
    <mergeCell ref="H13:H14"/>
    <mergeCell ref="I11:I12"/>
    <mergeCell ref="I13:I14"/>
    <mergeCell ref="C30:G30"/>
    <mergeCell ref="D32:F32"/>
    <mergeCell ref="A35:A36"/>
    <mergeCell ref="C29:H29"/>
    <mergeCell ref="H35:H36"/>
    <mergeCell ref="I35:I36"/>
    <mergeCell ref="A37:A38"/>
    <mergeCell ref="D37:D38"/>
    <mergeCell ref="G37:G38"/>
    <mergeCell ref="H37:H38"/>
    <mergeCell ref="I37:I38"/>
    <mergeCell ref="C35:C36"/>
    <mergeCell ref="G35:G36"/>
    <mergeCell ref="I39:I40"/>
    <mergeCell ref="A41:A42"/>
    <mergeCell ref="F41:F42"/>
    <mergeCell ref="G41:G42"/>
    <mergeCell ref="H41:H42"/>
    <mergeCell ref="I41:I42"/>
    <mergeCell ref="A39:A40"/>
    <mergeCell ref="E39:E40"/>
    <mergeCell ref="G39:G40"/>
    <mergeCell ref="H39:H40"/>
    <mergeCell ref="R7:R8"/>
    <mergeCell ref="J9:J10"/>
    <mergeCell ref="M9:M10"/>
    <mergeCell ref="P9:P10"/>
    <mergeCell ref="R9:R10"/>
    <mergeCell ref="L7:L8"/>
    <mergeCell ref="P7:P8"/>
    <mergeCell ref="J7:J8"/>
    <mergeCell ref="Q7:Q8"/>
    <mergeCell ref="Q9:Q10"/>
    <mergeCell ref="R11:R12"/>
    <mergeCell ref="J13:J14"/>
    <mergeCell ref="O13:O14"/>
    <mergeCell ref="P13:P14"/>
    <mergeCell ref="Q13:Q14"/>
    <mergeCell ref="R13:R14"/>
    <mergeCell ref="J11:J12"/>
    <mergeCell ref="N11:N12"/>
    <mergeCell ref="P11:P12"/>
    <mergeCell ref="Q11:Q12"/>
    <mergeCell ref="Q21:Q22"/>
    <mergeCell ref="R21:R22"/>
    <mergeCell ref="J23:J24"/>
    <mergeCell ref="M23:M24"/>
    <mergeCell ref="P23:P24"/>
    <mergeCell ref="Q23:Q24"/>
    <mergeCell ref="R23:R24"/>
    <mergeCell ref="L21:L22"/>
    <mergeCell ref="P21:P22"/>
    <mergeCell ref="K21:K22"/>
    <mergeCell ref="R25:R26"/>
    <mergeCell ref="R27:R28"/>
    <mergeCell ref="J25:J26"/>
    <mergeCell ref="N25:N26"/>
    <mergeCell ref="P25:P26"/>
    <mergeCell ref="Q25:Q26"/>
    <mergeCell ref="J27:J28"/>
    <mergeCell ref="O27:O28"/>
    <mergeCell ref="P27:P28"/>
    <mergeCell ref="Q27:Q28"/>
    <mergeCell ref="L30:P30"/>
    <mergeCell ref="M32:O32"/>
    <mergeCell ref="J35:J36"/>
    <mergeCell ref="L29:Q29"/>
    <mergeCell ref="Q35:Q36"/>
    <mergeCell ref="R35:R36"/>
    <mergeCell ref="J37:J38"/>
    <mergeCell ref="M37:M38"/>
    <mergeCell ref="P37:P38"/>
    <mergeCell ref="Q37:Q38"/>
    <mergeCell ref="R37:R38"/>
    <mergeCell ref="L35:L36"/>
    <mergeCell ref="P35:P36"/>
    <mergeCell ref="R39:R40"/>
    <mergeCell ref="J41:J42"/>
    <mergeCell ref="O41:O42"/>
    <mergeCell ref="P41:P42"/>
    <mergeCell ref="Q41:Q42"/>
    <mergeCell ref="R41:R42"/>
    <mergeCell ref="J39:J40"/>
    <mergeCell ref="N39:N40"/>
    <mergeCell ref="P39:P40"/>
    <mergeCell ref="Q39:Q40"/>
    <mergeCell ref="C43:C44"/>
    <mergeCell ref="G43:G44"/>
    <mergeCell ref="H43:H44"/>
    <mergeCell ref="I43:I44"/>
    <mergeCell ref="J21:J22"/>
    <mergeCell ref="B11:B12"/>
    <mergeCell ref="B13:B14"/>
    <mergeCell ref="K7:K8"/>
    <mergeCell ref="K9:K10"/>
    <mergeCell ref="K11:K12"/>
    <mergeCell ref="K13:K14"/>
    <mergeCell ref="I7:I8"/>
    <mergeCell ref="G9:G10"/>
    <mergeCell ref="I9:I10"/>
    <mergeCell ref="H25:H26"/>
    <mergeCell ref="H27:H28"/>
    <mergeCell ref="I25:I26"/>
    <mergeCell ref="K23:K24"/>
    <mergeCell ref="K25:K26"/>
    <mergeCell ref="K27:K28"/>
    <mergeCell ref="I23:I24"/>
  </mergeCells>
  <printOptions/>
  <pageMargins left="0.1968503937007874" right="0.1968503937007874" top="0.984251968503937" bottom="0.984251968503937" header="0.5118110236220472" footer="0.5118110236220472"/>
  <pageSetup fitToWidth="2" horizontalDpi="75" verticalDpi="75" orientation="portrait" paperSize="9" scale="70" r:id="rId8"/>
  <colBreaks count="1" manualBreakCount="1">
    <brk id="9" max="27" man="1"/>
  </colBreaks>
  <ignoredErrors>
    <ignoredError sqref="H11" twoDigitTextYear="1"/>
  </ignoredErrors>
  <legacyDrawing r:id="rId7"/>
  <oleObjects>
    <oleObject progId="MS_ClipArt_Gallery.2" shapeId="140698" r:id="rId1"/>
    <oleObject progId="MS_ClipArt_Gallery.2" shapeId="140699" r:id="rId2"/>
    <oleObject progId="MS_ClipArt_Gallery.2" shapeId="140700" r:id="rId3"/>
    <oleObject progId="MS_ClipArt_Gallery.2" shapeId="140701" r:id="rId4"/>
    <oleObject progId="MS_ClipArt_Gallery.2" shapeId="140702" r:id="rId5"/>
    <oleObject progId="MS_ClipArt_Gallery.2" shapeId="140703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R52"/>
  <sheetViews>
    <sheetView zoomScale="75" zoomScaleNormal="75" workbookViewId="0" topLeftCell="A1">
      <selection activeCell="D12" sqref="D12"/>
    </sheetView>
  </sheetViews>
  <sheetFormatPr defaultColWidth="9.00390625" defaultRowHeight="12.75"/>
  <cols>
    <col min="1" max="1" width="8.875" style="0" customWidth="1"/>
    <col min="2" max="2" width="40.75390625" style="0" customWidth="1"/>
    <col min="7" max="9" width="13.75390625" style="0" customWidth="1"/>
    <col min="10" max="10" width="8.875" style="0" customWidth="1"/>
    <col min="11" max="11" width="40.875" style="0" customWidth="1"/>
    <col min="12" max="13" width="9.875" style="0" bestFit="1" customWidth="1"/>
    <col min="16" max="16" width="13.75390625" style="0" customWidth="1"/>
    <col min="17" max="18" width="13.875" style="0" customWidth="1"/>
  </cols>
  <sheetData>
    <row r="1" spans="3:17" ht="39.75">
      <c r="C1" s="339" t="s">
        <v>54</v>
      </c>
      <c r="D1" s="339"/>
      <c r="E1" s="339"/>
      <c r="F1" s="339"/>
      <c r="G1" s="339"/>
      <c r="H1" s="339"/>
      <c r="L1" s="339" t="s">
        <v>54</v>
      </c>
      <c r="M1" s="339"/>
      <c r="N1" s="339"/>
      <c r="O1" s="339"/>
      <c r="P1" s="339"/>
      <c r="Q1" s="339"/>
    </row>
    <row r="2" spans="3:16" ht="20.25">
      <c r="C2" s="340" t="s">
        <v>60</v>
      </c>
      <c r="D2" s="340"/>
      <c r="E2" s="340"/>
      <c r="F2" s="340"/>
      <c r="G2" s="340"/>
      <c r="L2" s="340" t="s">
        <v>60</v>
      </c>
      <c r="M2" s="340"/>
      <c r="N2" s="340"/>
      <c r="O2" s="340"/>
      <c r="P2" s="340"/>
    </row>
    <row r="3" spans="4:16" ht="20.25">
      <c r="D3" s="1"/>
      <c r="E3" s="2" t="s">
        <v>61</v>
      </c>
      <c r="G3" s="211" t="s">
        <v>58</v>
      </c>
      <c r="M3" s="1"/>
      <c r="N3" s="2" t="s">
        <v>61</v>
      </c>
      <c r="P3" s="211" t="s">
        <v>58</v>
      </c>
    </row>
    <row r="4" spans="3:16" ht="20.25">
      <c r="C4" s="1"/>
      <c r="D4" s="335" t="s">
        <v>0</v>
      </c>
      <c r="E4" s="335"/>
      <c r="F4" s="335"/>
      <c r="G4" s="1"/>
      <c r="L4" s="1"/>
      <c r="M4" s="335" t="s">
        <v>1</v>
      </c>
      <c r="N4" s="335"/>
      <c r="O4" s="335"/>
      <c r="P4" s="1"/>
    </row>
    <row r="5" spans="1:18" ht="13.5" thickBot="1">
      <c r="A5" s="3"/>
      <c r="B5" s="3"/>
      <c r="C5" s="3"/>
      <c r="G5" s="3"/>
      <c r="H5" s="3"/>
      <c r="I5" s="3"/>
      <c r="J5" s="3"/>
      <c r="K5" s="3"/>
      <c r="L5" s="3"/>
      <c r="P5" s="3"/>
      <c r="Q5" s="3"/>
      <c r="R5" s="3"/>
    </row>
    <row r="6" spans="1:18" ht="27" customHeight="1" thickBot="1">
      <c r="A6" s="4" t="s">
        <v>2</v>
      </c>
      <c r="B6" s="5" t="s">
        <v>62</v>
      </c>
      <c r="C6" s="6">
        <v>1</v>
      </c>
      <c r="D6" s="5">
        <v>2</v>
      </c>
      <c r="E6" s="5">
        <v>3</v>
      </c>
      <c r="F6" s="5">
        <v>4</v>
      </c>
      <c r="G6" s="7" t="s">
        <v>3</v>
      </c>
      <c r="H6" s="7" t="s">
        <v>4</v>
      </c>
      <c r="I6" s="7" t="s">
        <v>5</v>
      </c>
      <c r="J6" s="4" t="s">
        <v>2</v>
      </c>
      <c r="K6" s="5" t="s">
        <v>62</v>
      </c>
      <c r="L6" s="6">
        <v>1</v>
      </c>
      <c r="M6" s="5">
        <v>2</v>
      </c>
      <c r="N6" s="5">
        <v>3</v>
      </c>
      <c r="O6" s="5">
        <v>4</v>
      </c>
      <c r="P6" s="7" t="s">
        <v>3</v>
      </c>
      <c r="Q6" s="7" t="s">
        <v>4</v>
      </c>
      <c r="R6" s="7" t="s">
        <v>5</v>
      </c>
    </row>
    <row r="7" spans="1:18" ht="34.5" customHeight="1">
      <c r="A7" s="329">
        <v>1</v>
      </c>
      <c r="B7" s="327" t="s">
        <v>93</v>
      </c>
      <c r="C7" s="337"/>
      <c r="D7" s="8">
        <v>0</v>
      </c>
      <c r="E7" s="8">
        <v>1</v>
      </c>
      <c r="F7" s="8">
        <v>0</v>
      </c>
      <c r="G7" s="325">
        <v>1</v>
      </c>
      <c r="H7" s="323" t="s">
        <v>338</v>
      </c>
      <c r="I7" s="325">
        <v>3</v>
      </c>
      <c r="J7" s="329">
        <v>1</v>
      </c>
      <c r="K7" s="327" t="s">
        <v>99</v>
      </c>
      <c r="L7" s="337"/>
      <c r="M7" s="8">
        <v>1</v>
      </c>
      <c r="N7" s="8">
        <v>1</v>
      </c>
      <c r="O7" s="8">
        <v>1</v>
      </c>
      <c r="P7" s="325">
        <v>3</v>
      </c>
      <c r="Q7" s="323" t="s">
        <v>273</v>
      </c>
      <c r="R7" s="325">
        <v>1</v>
      </c>
    </row>
    <row r="8" spans="1:18" ht="34.5" customHeight="1" thickBot="1">
      <c r="A8" s="330"/>
      <c r="B8" s="328"/>
      <c r="C8" s="338"/>
      <c r="D8" s="9"/>
      <c r="E8" s="9">
        <v>80</v>
      </c>
      <c r="F8" s="9"/>
      <c r="G8" s="326"/>
      <c r="H8" s="324"/>
      <c r="I8" s="326"/>
      <c r="J8" s="330"/>
      <c r="K8" s="328"/>
      <c r="L8" s="338"/>
      <c r="M8" s="9">
        <v>80</v>
      </c>
      <c r="N8" s="9">
        <v>84</v>
      </c>
      <c r="O8" s="9">
        <v>82</v>
      </c>
      <c r="P8" s="326"/>
      <c r="Q8" s="324"/>
      <c r="R8" s="326"/>
    </row>
    <row r="9" spans="1:18" ht="34.5" customHeight="1">
      <c r="A9" s="329">
        <v>2</v>
      </c>
      <c r="B9" s="327" t="s">
        <v>94</v>
      </c>
      <c r="C9" s="8">
        <v>1</v>
      </c>
      <c r="D9" s="337"/>
      <c r="E9" s="8">
        <v>1</v>
      </c>
      <c r="F9" s="8">
        <v>0</v>
      </c>
      <c r="G9" s="325">
        <v>2</v>
      </c>
      <c r="H9" s="323" t="s">
        <v>339</v>
      </c>
      <c r="I9" s="325">
        <v>2</v>
      </c>
      <c r="J9" s="329">
        <v>2</v>
      </c>
      <c r="K9" s="327" t="s">
        <v>100</v>
      </c>
      <c r="L9" s="8">
        <v>0</v>
      </c>
      <c r="M9" s="337"/>
      <c r="N9" s="8">
        <v>0</v>
      </c>
      <c r="O9" s="8">
        <v>0</v>
      </c>
      <c r="P9" s="325">
        <v>0</v>
      </c>
      <c r="Q9" s="323" t="s">
        <v>301</v>
      </c>
      <c r="R9" s="325">
        <v>4</v>
      </c>
    </row>
    <row r="10" spans="1:18" ht="34.5" customHeight="1" thickBot="1">
      <c r="A10" s="330"/>
      <c r="B10" s="328"/>
      <c r="C10" s="9">
        <v>86</v>
      </c>
      <c r="D10" s="338"/>
      <c r="E10" s="9">
        <v>80</v>
      </c>
      <c r="F10" s="9"/>
      <c r="G10" s="326"/>
      <c r="H10" s="324"/>
      <c r="I10" s="326"/>
      <c r="J10" s="330"/>
      <c r="K10" s="328"/>
      <c r="L10" s="9"/>
      <c r="M10" s="338"/>
      <c r="N10" s="9"/>
      <c r="O10" s="9"/>
      <c r="P10" s="326"/>
      <c r="Q10" s="324"/>
      <c r="R10" s="326"/>
    </row>
    <row r="11" spans="1:18" ht="34.5" customHeight="1">
      <c r="A11" s="329">
        <v>3</v>
      </c>
      <c r="B11" s="327" t="s">
        <v>95</v>
      </c>
      <c r="C11" s="8">
        <v>0</v>
      </c>
      <c r="D11" s="8">
        <v>0</v>
      </c>
      <c r="E11" s="337"/>
      <c r="F11" s="8">
        <v>0</v>
      </c>
      <c r="G11" s="325">
        <v>0</v>
      </c>
      <c r="H11" s="323" t="s">
        <v>299</v>
      </c>
      <c r="I11" s="325">
        <v>4</v>
      </c>
      <c r="J11" s="329">
        <v>3</v>
      </c>
      <c r="K11" s="327" t="s">
        <v>281</v>
      </c>
      <c r="L11" s="8">
        <v>0</v>
      </c>
      <c r="M11" s="8">
        <v>1</v>
      </c>
      <c r="N11" s="337"/>
      <c r="O11" s="8">
        <v>1</v>
      </c>
      <c r="P11" s="325">
        <v>2</v>
      </c>
      <c r="Q11" s="323" t="s">
        <v>302</v>
      </c>
      <c r="R11" s="325">
        <v>2</v>
      </c>
    </row>
    <row r="12" spans="1:18" ht="34.5" customHeight="1" thickBot="1">
      <c r="A12" s="330"/>
      <c r="B12" s="328"/>
      <c r="C12" s="9"/>
      <c r="D12" s="9"/>
      <c r="E12" s="338"/>
      <c r="F12" s="9"/>
      <c r="G12" s="326"/>
      <c r="H12" s="324"/>
      <c r="I12" s="326"/>
      <c r="J12" s="330"/>
      <c r="K12" s="328"/>
      <c r="L12" s="9"/>
      <c r="M12" s="9">
        <v>97</v>
      </c>
      <c r="N12" s="338"/>
      <c r="O12" s="9">
        <v>86</v>
      </c>
      <c r="P12" s="326"/>
      <c r="Q12" s="324"/>
      <c r="R12" s="326"/>
    </row>
    <row r="13" spans="1:18" ht="34.5" customHeight="1">
      <c r="A13" s="329">
        <v>4</v>
      </c>
      <c r="B13" s="327" t="s">
        <v>267</v>
      </c>
      <c r="C13" s="8">
        <v>1</v>
      </c>
      <c r="D13" s="8">
        <v>1</v>
      </c>
      <c r="E13" s="8">
        <v>1</v>
      </c>
      <c r="F13" s="337"/>
      <c r="G13" s="325">
        <v>3</v>
      </c>
      <c r="H13" s="323" t="s">
        <v>300</v>
      </c>
      <c r="I13" s="325">
        <v>1</v>
      </c>
      <c r="J13" s="329">
        <v>4</v>
      </c>
      <c r="K13" s="327" t="s">
        <v>269</v>
      </c>
      <c r="L13" s="8">
        <v>0</v>
      </c>
      <c r="M13" s="8">
        <v>1</v>
      </c>
      <c r="N13" s="8">
        <v>0</v>
      </c>
      <c r="O13" s="337"/>
      <c r="P13" s="325">
        <v>1</v>
      </c>
      <c r="Q13" s="323" t="s">
        <v>303</v>
      </c>
      <c r="R13" s="325">
        <v>3</v>
      </c>
    </row>
    <row r="14" spans="1:18" ht="34.5" customHeight="1" thickBot="1">
      <c r="A14" s="330"/>
      <c r="B14" s="328"/>
      <c r="C14" s="9">
        <v>86</v>
      </c>
      <c r="D14" s="10" t="s">
        <v>282</v>
      </c>
      <c r="E14" s="10">
        <v>80</v>
      </c>
      <c r="F14" s="338"/>
      <c r="G14" s="326"/>
      <c r="H14" s="324"/>
      <c r="I14" s="326"/>
      <c r="J14" s="330"/>
      <c r="K14" s="328"/>
      <c r="L14" s="9"/>
      <c r="M14" s="9">
        <v>83</v>
      </c>
      <c r="N14" s="9"/>
      <c r="O14" s="338"/>
      <c r="P14" s="326"/>
      <c r="Q14" s="324"/>
      <c r="R14" s="326"/>
    </row>
    <row r="15" spans="3:17" ht="39.75">
      <c r="C15" s="339" t="s">
        <v>54</v>
      </c>
      <c r="D15" s="339"/>
      <c r="E15" s="339"/>
      <c r="F15" s="339"/>
      <c r="G15" s="339"/>
      <c r="H15" s="339"/>
      <c r="L15" s="339" t="s">
        <v>54</v>
      </c>
      <c r="M15" s="339"/>
      <c r="N15" s="339"/>
      <c r="O15" s="339"/>
      <c r="P15" s="339"/>
      <c r="Q15" s="339"/>
    </row>
    <row r="16" spans="3:16" ht="20.25">
      <c r="C16" s="340" t="s">
        <v>60</v>
      </c>
      <c r="D16" s="340"/>
      <c r="E16" s="340"/>
      <c r="F16" s="340"/>
      <c r="G16" s="340"/>
      <c r="L16" s="340" t="s">
        <v>60</v>
      </c>
      <c r="M16" s="340"/>
      <c r="N16" s="340"/>
      <c r="O16" s="340"/>
      <c r="P16" s="340"/>
    </row>
    <row r="17" spans="4:16" ht="20.25">
      <c r="D17" s="1"/>
      <c r="E17" s="2" t="s">
        <v>61</v>
      </c>
      <c r="G17" s="211" t="s">
        <v>58</v>
      </c>
      <c r="M17" s="1"/>
      <c r="N17" s="2" t="s">
        <v>61</v>
      </c>
      <c r="P17" s="211" t="s">
        <v>58</v>
      </c>
    </row>
    <row r="18" spans="3:16" ht="20.25">
      <c r="C18" s="1"/>
      <c r="D18" s="335" t="s">
        <v>6</v>
      </c>
      <c r="E18" s="335"/>
      <c r="F18" s="335"/>
      <c r="G18" s="1"/>
      <c r="L18" s="1"/>
      <c r="M18" s="335" t="s">
        <v>7</v>
      </c>
      <c r="N18" s="335"/>
      <c r="O18" s="335"/>
      <c r="P18" s="1"/>
    </row>
    <row r="19" spans="1:18" ht="13.5" thickBot="1">
      <c r="A19" s="3"/>
      <c r="B19" s="3"/>
      <c r="C19" s="3"/>
      <c r="G19" s="3"/>
      <c r="H19" s="3"/>
      <c r="I19" s="3"/>
      <c r="J19" s="3"/>
      <c r="K19" s="3"/>
      <c r="L19" s="3"/>
      <c r="P19" s="3"/>
      <c r="Q19" s="3"/>
      <c r="R19" s="3"/>
    </row>
    <row r="20" spans="1:18" ht="27" thickBot="1">
      <c r="A20" s="4" t="s">
        <v>2</v>
      </c>
      <c r="B20" s="5" t="s">
        <v>62</v>
      </c>
      <c r="C20" s="6">
        <v>1</v>
      </c>
      <c r="D20" s="5">
        <v>2</v>
      </c>
      <c r="E20" s="5">
        <v>3</v>
      </c>
      <c r="F20" s="5">
        <v>4</v>
      </c>
      <c r="G20" s="7" t="s">
        <v>3</v>
      </c>
      <c r="H20" s="7" t="s">
        <v>4</v>
      </c>
      <c r="I20" s="7" t="s">
        <v>5</v>
      </c>
      <c r="J20" s="4" t="s">
        <v>2</v>
      </c>
      <c r="K20" s="5" t="s">
        <v>62</v>
      </c>
      <c r="L20" s="6">
        <v>1</v>
      </c>
      <c r="M20" s="5">
        <v>2</v>
      </c>
      <c r="N20" s="5">
        <v>3</v>
      </c>
      <c r="O20" s="5">
        <v>4</v>
      </c>
      <c r="P20" s="7" t="s">
        <v>3</v>
      </c>
      <c r="Q20" s="7" t="s">
        <v>4</v>
      </c>
      <c r="R20" s="7" t="s">
        <v>5</v>
      </c>
    </row>
    <row r="21" spans="1:18" ht="34.5" customHeight="1">
      <c r="A21" s="329">
        <v>1</v>
      </c>
      <c r="B21" s="327" t="s">
        <v>96</v>
      </c>
      <c r="C21" s="337"/>
      <c r="D21" s="8">
        <v>1</v>
      </c>
      <c r="E21" s="8">
        <v>1</v>
      </c>
      <c r="F21" s="8">
        <v>0</v>
      </c>
      <c r="G21" s="325">
        <v>2</v>
      </c>
      <c r="H21" s="323" t="s">
        <v>335</v>
      </c>
      <c r="I21" s="325">
        <v>2</v>
      </c>
      <c r="J21" s="329">
        <v>1</v>
      </c>
      <c r="K21" s="327" t="s">
        <v>101</v>
      </c>
      <c r="L21" s="337"/>
      <c r="M21" s="8">
        <v>1</v>
      </c>
      <c r="N21" s="8">
        <v>1</v>
      </c>
      <c r="O21" s="8">
        <v>0</v>
      </c>
      <c r="P21" s="325">
        <v>2</v>
      </c>
      <c r="Q21" s="323" t="s">
        <v>295</v>
      </c>
      <c r="R21" s="325">
        <v>2</v>
      </c>
    </row>
    <row r="22" spans="1:18" ht="35.25" customHeight="1" thickBot="1">
      <c r="A22" s="330"/>
      <c r="B22" s="328"/>
      <c r="C22" s="338"/>
      <c r="D22" s="9" t="s">
        <v>334</v>
      </c>
      <c r="E22" s="9">
        <v>81</v>
      </c>
      <c r="F22" s="9"/>
      <c r="G22" s="326"/>
      <c r="H22" s="324"/>
      <c r="I22" s="326"/>
      <c r="J22" s="330"/>
      <c r="K22" s="328"/>
      <c r="L22" s="338"/>
      <c r="M22" s="9">
        <v>81</v>
      </c>
      <c r="N22" s="9">
        <v>82</v>
      </c>
      <c r="O22" s="9"/>
      <c r="P22" s="326"/>
      <c r="Q22" s="324"/>
      <c r="R22" s="326"/>
    </row>
    <row r="23" spans="1:18" ht="34.5" customHeight="1">
      <c r="A23" s="329">
        <v>2</v>
      </c>
      <c r="B23" s="327" t="s">
        <v>97</v>
      </c>
      <c r="C23" s="8">
        <v>0</v>
      </c>
      <c r="D23" s="337"/>
      <c r="E23" s="8">
        <v>1</v>
      </c>
      <c r="F23" s="8">
        <v>0</v>
      </c>
      <c r="G23" s="325">
        <v>1</v>
      </c>
      <c r="H23" s="323" t="s">
        <v>336</v>
      </c>
      <c r="I23" s="325">
        <v>3</v>
      </c>
      <c r="J23" s="329">
        <v>2</v>
      </c>
      <c r="K23" s="327" t="s">
        <v>102</v>
      </c>
      <c r="L23" s="8">
        <v>0</v>
      </c>
      <c r="M23" s="337"/>
      <c r="N23" s="8">
        <v>0</v>
      </c>
      <c r="O23" s="8">
        <v>0</v>
      </c>
      <c r="P23" s="325">
        <v>0</v>
      </c>
      <c r="Q23" s="323" t="s">
        <v>296</v>
      </c>
      <c r="R23" s="325">
        <v>4</v>
      </c>
    </row>
    <row r="24" spans="1:18" ht="35.25" customHeight="1" thickBot="1">
      <c r="A24" s="330"/>
      <c r="B24" s="328"/>
      <c r="C24" s="9"/>
      <c r="D24" s="338"/>
      <c r="E24" s="9">
        <v>84</v>
      </c>
      <c r="F24" s="9"/>
      <c r="G24" s="326"/>
      <c r="H24" s="324"/>
      <c r="I24" s="326"/>
      <c r="J24" s="330"/>
      <c r="K24" s="328"/>
      <c r="L24" s="9"/>
      <c r="M24" s="338"/>
      <c r="N24" s="9"/>
      <c r="O24" s="10"/>
      <c r="P24" s="326"/>
      <c r="Q24" s="324"/>
      <c r="R24" s="326"/>
    </row>
    <row r="25" spans="1:18" ht="34.5" customHeight="1">
      <c r="A25" s="329">
        <v>3</v>
      </c>
      <c r="B25" s="327" t="s">
        <v>98</v>
      </c>
      <c r="C25" s="8">
        <v>0</v>
      </c>
      <c r="D25" s="8">
        <v>0</v>
      </c>
      <c r="E25" s="337"/>
      <c r="F25" s="8">
        <v>0</v>
      </c>
      <c r="G25" s="325">
        <v>0</v>
      </c>
      <c r="H25" s="323" t="s">
        <v>291</v>
      </c>
      <c r="I25" s="325">
        <v>4</v>
      </c>
      <c r="J25" s="329">
        <v>3</v>
      </c>
      <c r="K25" s="341" t="s">
        <v>103</v>
      </c>
      <c r="L25" s="8">
        <v>0</v>
      </c>
      <c r="M25" s="8">
        <v>1</v>
      </c>
      <c r="N25" s="337"/>
      <c r="O25" s="8">
        <v>0</v>
      </c>
      <c r="P25" s="325">
        <v>1</v>
      </c>
      <c r="Q25" s="323" t="s">
        <v>297</v>
      </c>
      <c r="R25" s="325">
        <v>3</v>
      </c>
    </row>
    <row r="26" spans="1:18" ht="35.25" customHeight="1" thickBot="1">
      <c r="A26" s="330"/>
      <c r="B26" s="328"/>
      <c r="C26" s="9"/>
      <c r="D26" s="9"/>
      <c r="E26" s="338"/>
      <c r="F26" s="9"/>
      <c r="G26" s="326"/>
      <c r="H26" s="324"/>
      <c r="I26" s="326"/>
      <c r="J26" s="330"/>
      <c r="K26" s="342"/>
      <c r="L26" s="9"/>
      <c r="M26" s="9">
        <v>85</v>
      </c>
      <c r="N26" s="338"/>
      <c r="O26" s="9"/>
      <c r="P26" s="326"/>
      <c r="Q26" s="324"/>
      <c r="R26" s="326"/>
    </row>
    <row r="27" spans="1:18" ht="34.5" customHeight="1">
      <c r="A27" s="329">
        <v>4</v>
      </c>
      <c r="B27" s="327" t="s">
        <v>266</v>
      </c>
      <c r="C27" s="8">
        <v>1</v>
      </c>
      <c r="D27" s="8">
        <v>1</v>
      </c>
      <c r="E27" s="8">
        <v>1</v>
      </c>
      <c r="F27" s="337"/>
      <c r="G27" s="325">
        <v>3</v>
      </c>
      <c r="H27" s="323" t="s">
        <v>337</v>
      </c>
      <c r="I27" s="325">
        <v>1</v>
      </c>
      <c r="J27" s="329">
        <v>4</v>
      </c>
      <c r="K27" s="327" t="s">
        <v>268</v>
      </c>
      <c r="L27" s="8">
        <v>1</v>
      </c>
      <c r="M27" s="8">
        <v>1</v>
      </c>
      <c r="N27" s="8">
        <v>1</v>
      </c>
      <c r="O27" s="337"/>
      <c r="P27" s="325">
        <v>3</v>
      </c>
      <c r="Q27" s="323" t="s">
        <v>298</v>
      </c>
      <c r="R27" s="325">
        <v>1</v>
      </c>
    </row>
    <row r="28" spans="1:18" ht="35.25" customHeight="1" thickBot="1">
      <c r="A28" s="330"/>
      <c r="B28" s="328"/>
      <c r="C28" s="9">
        <v>83</v>
      </c>
      <c r="D28" s="9">
        <v>82</v>
      </c>
      <c r="E28" s="9"/>
      <c r="F28" s="338"/>
      <c r="G28" s="326"/>
      <c r="H28" s="324"/>
      <c r="I28" s="326"/>
      <c r="J28" s="330"/>
      <c r="K28" s="328"/>
      <c r="L28" s="11" t="s">
        <v>286</v>
      </c>
      <c r="M28" s="9">
        <v>81</v>
      </c>
      <c r="N28" s="9">
        <v>81</v>
      </c>
      <c r="O28" s="338"/>
      <c r="P28" s="326"/>
      <c r="Q28" s="324"/>
      <c r="R28" s="326"/>
    </row>
    <row r="29" spans="1:17" ht="30">
      <c r="A29" s="12"/>
      <c r="B29" s="12"/>
      <c r="C29" s="336"/>
      <c r="D29" s="336"/>
      <c r="E29" s="336"/>
      <c r="F29" s="336"/>
      <c r="G29" s="336"/>
      <c r="H29" s="336"/>
      <c r="I29" s="12"/>
      <c r="J29" s="12"/>
      <c r="K29" s="12"/>
      <c r="L29" s="336"/>
      <c r="M29" s="336"/>
      <c r="N29" s="336"/>
      <c r="O29" s="336"/>
      <c r="P29" s="336"/>
      <c r="Q29" s="336"/>
    </row>
    <row r="30" spans="1:17" ht="20.25">
      <c r="A30" s="12"/>
      <c r="B30" s="12"/>
      <c r="C30" s="335"/>
      <c r="D30" s="335"/>
      <c r="E30" s="335"/>
      <c r="F30" s="335"/>
      <c r="G30" s="335"/>
      <c r="H30" s="12"/>
      <c r="I30" s="12"/>
      <c r="J30" s="12"/>
      <c r="K30" s="12"/>
      <c r="L30" s="335"/>
      <c r="M30" s="335"/>
      <c r="N30" s="335"/>
      <c r="O30" s="335"/>
      <c r="P30" s="335"/>
      <c r="Q30" s="12"/>
    </row>
    <row r="31" spans="1:17" ht="20.25">
      <c r="A31" s="12"/>
      <c r="B31" s="12"/>
      <c r="C31" s="12"/>
      <c r="D31" s="13"/>
      <c r="E31" s="14"/>
      <c r="F31" s="12"/>
      <c r="G31" s="12"/>
      <c r="H31" s="12"/>
      <c r="I31" s="12"/>
      <c r="J31" s="12"/>
      <c r="K31" s="12"/>
      <c r="L31" s="12"/>
      <c r="M31" s="13"/>
      <c r="N31" s="14"/>
      <c r="O31" s="12"/>
      <c r="P31" s="12"/>
      <c r="Q31" s="12"/>
    </row>
    <row r="32" spans="1:17" ht="20.25">
      <c r="A32" s="12"/>
      <c r="B32" s="12"/>
      <c r="C32" s="13"/>
      <c r="D32" s="335"/>
      <c r="E32" s="335"/>
      <c r="F32" s="335"/>
      <c r="G32" s="13"/>
      <c r="H32" s="12"/>
      <c r="I32" s="12"/>
      <c r="J32" s="12"/>
      <c r="K32" s="12"/>
      <c r="L32" s="13"/>
      <c r="M32" s="335"/>
      <c r="N32" s="335"/>
      <c r="O32" s="335"/>
      <c r="P32" s="13"/>
      <c r="Q32" s="12"/>
    </row>
    <row r="33" spans="1:18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6.25">
      <c r="A34" s="15"/>
      <c r="B34" s="15"/>
      <c r="C34" s="15"/>
      <c r="D34" s="15"/>
      <c r="E34" s="15"/>
      <c r="F34" s="15"/>
      <c r="G34" s="16"/>
      <c r="H34" s="16"/>
      <c r="I34" s="16"/>
      <c r="J34" s="15"/>
      <c r="K34" s="15"/>
      <c r="L34" s="15"/>
      <c r="M34" s="15"/>
      <c r="N34" s="15"/>
      <c r="O34" s="15"/>
      <c r="P34" s="16"/>
      <c r="Q34" s="16"/>
      <c r="R34" s="16"/>
    </row>
    <row r="35" spans="1:18" ht="34.5" customHeight="1">
      <c r="A35" s="334"/>
      <c r="B35" s="17"/>
      <c r="C35" s="331"/>
      <c r="D35" s="15"/>
      <c r="E35" s="15"/>
      <c r="F35" s="15"/>
      <c r="G35" s="332"/>
      <c r="H35" s="333"/>
      <c r="I35" s="332"/>
      <c r="J35" s="334"/>
      <c r="K35" s="17"/>
      <c r="L35" s="331"/>
      <c r="M35" s="15"/>
      <c r="N35" s="15"/>
      <c r="O35" s="15"/>
      <c r="P35" s="332"/>
      <c r="Q35" s="333"/>
      <c r="R35" s="332"/>
    </row>
    <row r="36" spans="1:18" ht="35.25" customHeight="1">
      <c r="A36" s="334"/>
      <c r="B36" s="17"/>
      <c r="C36" s="331"/>
      <c r="D36" s="15"/>
      <c r="E36" s="15"/>
      <c r="F36" s="15"/>
      <c r="G36" s="332"/>
      <c r="H36" s="333"/>
      <c r="I36" s="332"/>
      <c r="J36" s="334"/>
      <c r="K36" s="17"/>
      <c r="L36" s="331"/>
      <c r="M36" s="15"/>
      <c r="N36" s="15"/>
      <c r="O36" s="15"/>
      <c r="P36" s="332"/>
      <c r="Q36" s="333"/>
      <c r="R36" s="332"/>
    </row>
    <row r="37" spans="1:18" ht="34.5" customHeight="1">
      <c r="A37" s="334"/>
      <c r="B37" s="17"/>
      <c r="C37" s="15"/>
      <c r="D37" s="331"/>
      <c r="E37" s="15"/>
      <c r="F37" s="15"/>
      <c r="G37" s="332"/>
      <c r="H37" s="333"/>
      <c r="I37" s="332"/>
      <c r="J37" s="334"/>
      <c r="K37" s="17"/>
      <c r="L37" s="15"/>
      <c r="M37" s="331"/>
      <c r="N37" s="15"/>
      <c r="O37" s="15"/>
      <c r="P37" s="332"/>
      <c r="Q37" s="333"/>
      <c r="R37" s="332"/>
    </row>
    <row r="38" spans="1:18" ht="35.25" customHeight="1">
      <c r="A38" s="334"/>
      <c r="B38" s="17"/>
      <c r="C38" s="15"/>
      <c r="D38" s="331"/>
      <c r="E38" s="15"/>
      <c r="F38" s="15"/>
      <c r="G38" s="332"/>
      <c r="H38" s="333"/>
      <c r="I38" s="332"/>
      <c r="J38" s="334"/>
      <c r="K38" s="17"/>
      <c r="L38" s="15"/>
      <c r="M38" s="331"/>
      <c r="N38" s="15"/>
      <c r="O38" s="15"/>
      <c r="P38" s="332"/>
      <c r="Q38" s="333"/>
      <c r="R38" s="332"/>
    </row>
    <row r="39" spans="1:18" ht="34.5" customHeight="1">
      <c r="A39" s="334"/>
      <c r="B39" s="17"/>
      <c r="C39" s="15"/>
      <c r="D39" s="15"/>
      <c r="E39" s="331"/>
      <c r="F39" s="15"/>
      <c r="G39" s="332"/>
      <c r="H39" s="333"/>
      <c r="I39" s="332"/>
      <c r="J39" s="334"/>
      <c r="K39" s="17"/>
      <c r="L39" s="15"/>
      <c r="M39" s="15"/>
      <c r="N39" s="331"/>
      <c r="O39" s="15"/>
      <c r="P39" s="332"/>
      <c r="Q39" s="333"/>
      <c r="R39" s="332"/>
    </row>
    <row r="40" spans="1:18" ht="35.25" customHeight="1">
      <c r="A40" s="334"/>
      <c r="B40" s="17"/>
      <c r="C40" s="15"/>
      <c r="D40" s="15"/>
      <c r="E40" s="331"/>
      <c r="F40" s="15"/>
      <c r="G40" s="332"/>
      <c r="H40" s="333"/>
      <c r="I40" s="332"/>
      <c r="J40" s="334"/>
      <c r="K40" s="17"/>
      <c r="L40" s="15"/>
      <c r="M40" s="15"/>
      <c r="N40" s="331"/>
      <c r="O40" s="15"/>
      <c r="P40" s="332"/>
      <c r="Q40" s="333"/>
      <c r="R40" s="332"/>
    </row>
    <row r="41" spans="1:18" ht="34.5" customHeight="1">
      <c r="A41" s="334"/>
      <c r="B41" s="17"/>
      <c r="C41" s="15"/>
      <c r="D41" s="15"/>
      <c r="E41" s="15"/>
      <c r="F41" s="331"/>
      <c r="G41" s="332"/>
      <c r="H41" s="333"/>
      <c r="I41" s="332"/>
      <c r="J41" s="334"/>
      <c r="K41" s="17"/>
      <c r="L41" s="15"/>
      <c r="M41" s="15"/>
      <c r="N41" s="15"/>
      <c r="O41" s="331"/>
      <c r="P41" s="332"/>
      <c r="Q41" s="333"/>
      <c r="R41" s="332"/>
    </row>
    <row r="42" spans="1:18" ht="35.25" customHeight="1">
      <c r="A42" s="334"/>
      <c r="B42" s="17"/>
      <c r="C42" s="15"/>
      <c r="D42" s="15"/>
      <c r="E42" s="15"/>
      <c r="F42" s="331"/>
      <c r="G42" s="332"/>
      <c r="H42" s="333"/>
      <c r="I42" s="332"/>
      <c r="J42" s="334"/>
      <c r="K42" s="17"/>
      <c r="L42" s="15"/>
      <c r="M42" s="15"/>
      <c r="N42" s="15"/>
      <c r="O42" s="331"/>
      <c r="P42" s="332"/>
      <c r="Q42" s="333"/>
      <c r="R42" s="332"/>
    </row>
    <row r="43" spans="1:17" ht="26.25">
      <c r="A43" s="12"/>
      <c r="B43" s="12"/>
      <c r="C43" s="331"/>
      <c r="D43" s="15"/>
      <c r="E43" s="15"/>
      <c r="F43" s="15"/>
      <c r="G43" s="332"/>
      <c r="H43" s="333"/>
      <c r="I43" s="332"/>
      <c r="J43" s="12"/>
      <c r="K43" s="12"/>
      <c r="L43" s="12"/>
      <c r="M43" s="12"/>
      <c r="N43" s="12"/>
      <c r="O43" s="12"/>
      <c r="P43" s="12"/>
      <c r="Q43" s="12"/>
    </row>
    <row r="44" spans="1:9" ht="26.25">
      <c r="A44" s="12"/>
      <c r="B44" s="12"/>
      <c r="C44" s="331"/>
      <c r="D44" s="15"/>
      <c r="E44" s="15"/>
      <c r="F44" s="15"/>
      <c r="G44" s="332"/>
      <c r="H44" s="333"/>
      <c r="I44" s="332"/>
    </row>
    <row r="47" ht="23.25">
      <c r="B47" s="18"/>
    </row>
    <row r="48" ht="23.25">
      <c r="B48" s="18"/>
    </row>
    <row r="49" ht="34.5" customHeight="1">
      <c r="B49" s="18"/>
    </row>
    <row r="50" ht="35.25" customHeight="1">
      <c r="B50" s="18"/>
    </row>
    <row r="51" ht="34.5" customHeight="1">
      <c r="B51" s="18"/>
    </row>
    <row r="52" ht="35.25" customHeight="1">
      <c r="B52" s="18"/>
    </row>
    <row r="53" ht="34.5" customHeight="1"/>
    <row r="54" ht="35.25" customHeight="1"/>
    <row r="55" ht="34.5" customHeight="1"/>
    <row r="56" ht="35.25" customHeight="1"/>
  </sheetData>
  <mergeCells count="158">
    <mergeCell ref="H25:H26"/>
    <mergeCell ref="H27:H28"/>
    <mergeCell ref="I25:I26"/>
    <mergeCell ref="K23:K24"/>
    <mergeCell ref="K25:K26"/>
    <mergeCell ref="K27:K28"/>
    <mergeCell ref="I23:I24"/>
    <mergeCell ref="J21:J22"/>
    <mergeCell ref="B11:B12"/>
    <mergeCell ref="B13:B14"/>
    <mergeCell ref="K7:K8"/>
    <mergeCell ref="K9:K10"/>
    <mergeCell ref="K11:K12"/>
    <mergeCell ref="K13:K14"/>
    <mergeCell ref="I7:I8"/>
    <mergeCell ref="G9:G10"/>
    <mergeCell ref="I9:I10"/>
    <mergeCell ref="C43:C44"/>
    <mergeCell ref="G43:G44"/>
    <mergeCell ref="H43:H44"/>
    <mergeCell ref="I43:I44"/>
    <mergeCell ref="R39:R40"/>
    <mergeCell ref="J41:J42"/>
    <mergeCell ref="O41:O42"/>
    <mergeCell ref="P41:P42"/>
    <mergeCell ref="Q41:Q42"/>
    <mergeCell ref="R41:R42"/>
    <mergeCell ref="J39:J40"/>
    <mergeCell ref="N39:N40"/>
    <mergeCell ref="P39:P40"/>
    <mergeCell ref="Q39:Q40"/>
    <mergeCell ref="R35:R36"/>
    <mergeCell ref="J37:J38"/>
    <mergeCell ref="M37:M38"/>
    <mergeCell ref="P37:P38"/>
    <mergeCell ref="Q37:Q38"/>
    <mergeCell ref="R37:R38"/>
    <mergeCell ref="L35:L36"/>
    <mergeCell ref="P35:P36"/>
    <mergeCell ref="L30:P30"/>
    <mergeCell ref="M32:O32"/>
    <mergeCell ref="J35:J36"/>
    <mergeCell ref="L29:Q29"/>
    <mergeCell ref="Q35:Q36"/>
    <mergeCell ref="R25:R26"/>
    <mergeCell ref="R27:R28"/>
    <mergeCell ref="J25:J26"/>
    <mergeCell ref="N25:N26"/>
    <mergeCell ref="P25:P26"/>
    <mergeCell ref="Q25:Q26"/>
    <mergeCell ref="J27:J28"/>
    <mergeCell ref="O27:O28"/>
    <mergeCell ref="P27:P28"/>
    <mergeCell ref="Q27:Q28"/>
    <mergeCell ref="Q21:Q22"/>
    <mergeCell ref="R21:R22"/>
    <mergeCell ref="J23:J24"/>
    <mergeCell ref="M23:M24"/>
    <mergeCell ref="P23:P24"/>
    <mergeCell ref="Q23:Q24"/>
    <mergeCell ref="R23:R24"/>
    <mergeCell ref="L21:L22"/>
    <mergeCell ref="P21:P22"/>
    <mergeCell ref="K21:K22"/>
    <mergeCell ref="R11:R12"/>
    <mergeCell ref="J13:J14"/>
    <mergeCell ref="O13:O14"/>
    <mergeCell ref="P13:P14"/>
    <mergeCell ref="Q13:Q14"/>
    <mergeCell ref="R13:R14"/>
    <mergeCell ref="J11:J12"/>
    <mergeCell ref="N11:N12"/>
    <mergeCell ref="P11:P12"/>
    <mergeCell ref="Q11:Q12"/>
    <mergeCell ref="R7:R8"/>
    <mergeCell ref="J9:J10"/>
    <mergeCell ref="M9:M10"/>
    <mergeCell ref="P9:P10"/>
    <mergeCell ref="R9:R10"/>
    <mergeCell ref="L7:L8"/>
    <mergeCell ref="P7:P8"/>
    <mergeCell ref="J7:J8"/>
    <mergeCell ref="Q7:Q8"/>
    <mergeCell ref="Q9:Q10"/>
    <mergeCell ref="I39:I40"/>
    <mergeCell ref="A41:A42"/>
    <mergeCell ref="F41:F42"/>
    <mergeCell ref="G41:G42"/>
    <mergeCell ref="H41:H42"/>
    <mergeCell ref="I41:I42"/>
    <mergeCell ref="A39:A40"/>
    <mergeCell ref="E39:E40"/>
    <mergeCell ref="G39:G40"/>
    <mergeCell ref="H39:H40"/>
    <mergeCell ref="I35:I36"/>
    <mergeCell ref="A37:A38"/>
    <mergeCell ref="D37:D38"/>
    <mergeCell ref="G37:G38"/>
    <mergeCell ref="H37:H38"/>
    <mergeCell ref="I37:I38"/>
    <mergeCell ref="C35:C36"/>
    <mergeCell ref="G35:G36"/>
    <mergeCell ref="C30:G30"/>
    <mergeCell ref="D32:F32"/>
    <mergeCell ref="A35:A36"/>
    <mergeCell ref="C29:H29"/>
    <mergeCell ref="H35:H36"/>
    <mergeCell ref="L1:Q1"/>
    <mergeCell ref="L2:P2"/>
    <mergeCell ref="H21:H22"/>
    <mergeCell ref="H23:H24"/>
    <mergeCell ref="I21:I22"/>
    <mergeCell ref="H9:H10"/>
    <mergeCell ref="H11:H12"/>
    <mergeCell ref="H13:H14"/>
    <mergeCell ref="I11:I12"/>
    <mergeCell ref="I13:I14"/>
    <mergeCell ref="A27:A28"/>
    <mergeCell ref="F27:F28"/>
    <mergeCell ref="G27:G28"/>
    <mergeCell ref="I27:I28"/>
    <mergeCell ref="B27:B28"/>
    <mergeCell ref="A25:A26"/>
    <mergeCell ref="E25:E26"/>
    <mergeCell ref="G25:G26"/>
    <mergeCell ref="A23:A24"/>
    <mergeCell ref="D23:D24"/>
    <mergeCell ref="G23:G24"/>
    <mergeCell ref="B25:B26"/>
    <mergeCell ref="B23:B24"/>
    <mergeCell ref="A21:A22"/>
    <mergeCell ref="C21:C22"/>
    <mergeCell ref="G21:G22"/>
    <mergeCell ref="F13:F14"/>
    <mergeCell ref="G13:G14"/>
    <mergeCell ref="B21:B22"/>
    <mergeCell ref="G7:G8"/>
    <mergeCell ref="H7:H8"/>
    <mergeCell ref="B7:B8"/>
    <mergeCell ref="B9:B10"/>
    <mergeCell ref="A7:A8"/>
    <mergeCell ref="A9:A10"/>
    <mergeCell ref="A11:A12"/>
    <mergeCell ref="A13:A14"/>
    <mergeCell ref="C1:H1"/>
    <mergeCell ref="C15:H15"/>
    <mergeCell ref="C16:G16"/>
    <mergeCell ref="D18:F18"/>
    <mergeCell ref="C2:G2"/>
    <mergeCell ref="D4:F4"/>
    <mergeCell ref="C7:C8"/>
    <mergeCell ref="D9:D10"/>
    <mergeCell ref="E11:E12"/>
    <mergeCell ref="G11:G12"/>
    <mergeCell ref="M4:O4"/>
    <mergeCell ref="L15:Q15"/>
    <mergeCell ref="L16:P16"/>
    <mergeCell ref="M18:O18"/>
  </mergeCells>
  <printOptions horizontalCentered="1" verticalCentered="1"/>
  <pageMargins left="0.3937007874015748" right="0.3937007874015748" top="0.1968503937007874" bottom="0.1968503937007874" header="0.5118110236220472" footer="0.5118110236220472"/>
  <pageSetup fitToWidth="2" horizontalDpi="75" verticalDpi="75" orientation="portrait" paperSize="9" scale="64" r:id="rId8"/>
  <colBreaks count="1" manualBreakCount="1">
    <brk id="9" max="27" man="1"/>
  </colBreaks>
  <legacyDrawing r:id="rId7"/>
  <oleObjects>
    <oleObject progId="MS_ClipArt_Gallery.2" shapeId="55133" r:id="rId1"/>
    <oleObject progId="MS_ClipArt_Gallery.2" shapeId="55134" r:id="rId2"/>
    <oleObject progId="MS_ClipArt_Gallery.2" shapeId="55135" r:id="rId3"/>
    <oleObject progId="MS_ClipArt_Gallery.2" shapeId="55136" r:id="rId4"/>
    <oleObject progId="MS_ClipArt_Gallery.2" shapeId="55137" r:id="rId5"/>
    <oleObject progId="MS_ClipArt_Gallery.2" shapeId="55138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T158"/>
  <sheetViews>
    <sheetView showGridLines="0" showZeros="0" zoomScaleSheetLayoutView="100" workbookViewId="0" topLeftCell="A13">
      <selection activeCell="N48" sqref="N48"/>
    </sheetView>
  </sheetViews>
  <sheetFormatPr defaultColWidth="9.00390625" defaultRowHeight="12.75"/>
  <cols>
    <col min="1" max="1" width="2.75390625" style="153" customWidth="1"/>
    <col min="2" max="2" width="4.625" style="153" customWidth="1"/>
    <col min="3" max="3" width="4.75390625" style="153" customWidth="1"/>
    <col min="4" max="4" width="4.25390625" style="153" customWidth="1"/>
    <col min="5" max="5" width="12.75390625" style="153" customWidth="1"/>
    <col min="6" max="6" width="2.75390625" style="153" customWidth="1"/>
    <col min="7" max="7" width="5.75390625" style="153" customWidth="1"/>
    <col min="8" max="8" width="7.25390625" style="153" customWidth="1"/>
    <col min="9" max="9" width="1.75390625" style="206" customWidth="1"/>
    <col min="10" max="10" width="10.75390625" style="153" customWidth="1"/>
    <col min="11" max="11" width="1.75390625" style="206" customWidth="1"/>
    <col min="12" max="12" width="10.75390625" style="153" customWidth="1"/>
    <col min="13" max="13" width="1.75390625" style="207" customWidth="1"/>
    <col min="14" max="14" width="10.75390625" style="153" customWidth="1"/>
    <col min="15" max="15" width="1.75390625" style="206" customWidth="1"/>
    <col min="16" max="16" width="10.75390625" style="153" customWidth="1"/>
    <col min="17" max="17" width="1.75390625" style="207" customWidth="1"/>
    <col min="18" max="18" width="0" style="153" hidden="1" customWidth="1"/>
    <col min="19" max="16384" width="9.125" style="153" customWidth="1"/>
  </cols>
  <sheetData>
    <row r="1" spans="1:17" s="29" customFormat="1" ht="21" customHeight="1">
      <c r="A1" s="310" t="s">
        <v>54</v>
      </c>
      <c r="B1" s="19"/>
      <c r="C1" s="20"/>
      <c r="D1" s="20"/>
      <c r="E1" s="20"/>
      <c r="F1" s="21"/>
      <c r="G1" s="22"/>
      <c r="H1" s="21"/>
      <c r="I1" s="23"/>
      <c r="J1" s="24" t="s">
        <v>57</v>
      </c>
      <c r="K1" s="23"/>
      <c r="L1" s="25"/>
      <c r="M1" s="23"/>
      <c r="N1" s="26"/>
      <c r="O1" s="23"/>
      <c r="P1" s="27"/>
      <c r="Q1" s="28"/>
    </row>
    <row r="2" spans="1:17" s="41" customFormat="1" ht="13.5" customHeight="1" thickBot="1">
      <c r="A2" s="30" t="s">
        <v>56</v>
      </c>
      <c r="B2" s="31"/>
      <c r="C2" s="32"/>
      <c r="D2" s="32"/>
      <c r="E2" s="32"/>
      <c r="F2" s="33"/>
      <c r="G2" s="34"/>
      <c r="H2" s="32"/>
      <c r="I2" s="35"/>
      <c r="J2" s="36"/>
      <c r="K2" s="35"/>
      <c r="L2" s="37"/>
      <c r="M2" s="35"/>
      <c r="N2" s="38"/>
      <c r="O2" s="35"/>
      <c r="P2" s="39"/>
      <c r="Q2" s="40"/>
    </row>
    <row r="3" spans="1:17" s="48" customFormat="1" ht="12" customHeight="1" thickTop="1">
      <c r="A3" s="42" t="s">
        <v>8</v>
      </c>
      <c r="B3" s="42"/>
      <c r="C3" s="42"/>
      <c r="D3" s="42"/>
      <c r="E3" s="43"/>
      <c r="F3" s="42" t="s">
        <v>9</v>
      </c>
      <c r="G3" s="43"/>
      <c r="H3" s="42"/>
      <c r="I3" s="44"/>
      <c r="J3" s="42"/>
      <c r="K3" s="45"/>
      <c r="L3" s="46"/>
      <c r="M3" s="45"/>
      <c r="N3" s="42"/>
      <c r="O3" s="44"/>
      <c r="P3" s="43"/>
      <c r="Q3" s="47" t="s">
        <v>10</v>
      </c>
    </row>
    <row r="4" spans="1:17" s="60" customFormat="1" ht="15" customHeight="1" thickBot="1">
      <c r="A4" s="49" t="s">
        <v>55</v>
      </c>
      <c r="B4" s="49"/>
      <c r="C4" s="49"/>
      <c r="D4" s="49"/>
      <c r="E4" s="50"/>
      <c r="F4" s="51"/>
      <c r="G4" s="51" t="s">
        <v>11</v>
      </c>
      <c r="H4" s="52"/>
      <c r="I4" s="51"/>
      <c r="J4" s="51"/>
      <c r="K4" s="53"/>
      <c r="L4" s="54"/>
      <c r="M4" s="55"/>
      <c r="N4" s="56"/>
      <c r="O4" s="57"/>
      <c r="P4" s="58"/>
      <c r="Q4" s="59" t="s">
        <v>12</v>
      </c>
    </row>
    <row r="5" spans="1:20" s="64" customFormat="1" ht="6" customHeight="1">
      <c r="A5" s="61"/>
      <c r="B5" s="61"/>
      <c r="C5" s="61"/>
      <c r="D5" s="61"/>
      <c r="E5" s="61"/>
      <c r="F5" s="61"/>
      <c r="G5" s="61"/>
      <c r="H5" s="61"/>
      <c r="I5" s="62"/>
      <c r="J5" s="61"/>
      <c r="K5" s="62"/>
      <c r="L5" s="61"/>
      <c r="M5" s="63"/>
      <c r="N5" s="61"/>
      <c r="O5" s="62"/>
      <c r="P5" s="61"/>
      <c r="Q5" s="63"/>
      <c r="T5" s="288"/>
    </row>
    <row r="6" spans="1:17" s="71" customFormat="1" ht="9.75">
      <c r="A6" s="65"/>
      <c r="B6" s="66" t="s">
        <v>13</v>
      </c>
      <c r="C6" s="67" t="s">
        <v>14</v>
      </c>
      <c r="D6" s="66" t="s">
        <v>15</v>
      </c>
      <c r="E6" s="68" t="s">
        <v>16</v>
      </c>
      <c r="F6" s="68" t="s">
        <v>17</v>
      </c>
      <c r="G6" s="69"/>
      <c r="H6" s="68" t="s">
        <v>18</v>
      </c>
      <c r="I6" s="70"/>
      <c r="J6" s="66" t="s">
        <v>19</v>
      </c>
      <c r="K6" s="70"/>
      <c r="L6" s="66" t="s">
        <v>20</v>
      </c>
      <c r="M6" s="70"/>
      <c r="N6" s="66"/>
      <c r="O6" s="70"/>
      <c r="P6" s="66"/>
      <c r="Q6" s="62"/>
    </row>
    <row r="7" spans="1:17" s="79" customFormat="1" ht="9" customHeight="1">
      <c r="A7" s="72">
        <v>1</v>
      </c>
      <c r="B7" s="73"/>
      <c r="C7" s="73"/>
      <c r="D7" s="74"/>
      <c r="E7" s="88" t="s">
        <v>64</v>
      </c>
      <c r="F7" s="88" t="s">
        <v>71</v>
      </c>
      <c r="G7" s="94"/>
      <c r="H7" s="75"/>
      <c r="I7" s="76"/>
      <c r="J7" s="77"/>
      <c r="K7" s="78"/>
      <c r="L7" s="77"/>
      <c r="M7" s="78"/>
      <c r="N7" s="77"/>
      <c r="O7" s="78"/>
      <c r="P7" s="287" t="s">
        <v>58</v>
      </c>
      <c r="Q7" s="78"/>
    </row>
    <row r="8" spans="1:17" s="79" customFormat="1" ht="9" customHeight="1">
      <c r="A8" s="80"/>
      <c r="B8" s="81"/>
      <c r="C8" s="81"/>
      <c r="D8" s="82"/>
      <c r="E8" s="77"/>
      <c r="F8" s="208"/>
      <c r="H8" s="84"/>
      <c r="I8" s="85"/>
      <c r="J8" s="88" t="s">
        <v>64</v>
      </c>
      <c r="K8" s="86"/>
      <c r="L8" s="77"/>
      <c r="M8" s="78"/>
      <c r="N8" s="77"/>
      <c r="O8" s="78"/>
      <c r="P8" s="87"/>
      <c r="Q8" s="78"/>
    </row>
    <row r="9" spans="1:17" s="79" customFormat="1" ht="10.5" customHeight="1">
      <c r="A9" s="80">
        <v>2</v>
      </c>
      <c r="B9" s="73"/>
      <c r="C9" s="73"/>
      <c r="D9" s="74"/>
      <c r="E9" s="88"/>
      <c r="F9" s="88" t="s">
        <v>63</v>
      </c>
      <c r="G9" s="94"/>
      <c r="H9" s="75"/>
      <c r="I9" s="89"/>
      <c r="J9" s="90"/>
      <c r="K9" s="91"/>
      <c r="L9" s="77"/>
      <c r="M9" s="78"/>
      <c r="N9" s="77"/>
      <c r="O9" s="78"/>
      <c r="P9" s="87"/>
      <c r="Q9" s="78"/>
    </row>
    <row r="10" spans="1:17" s="79" customFormat="1" ht="9" customHeight="1">
      <c r="A10" s="80"/>
      <c r="B10" s="81"/>
      <c r="C10" s="81"/>
      <c r="D10" s="82"/>
      <c r="E10" s="77"/>
      <c r="F10" s="77"/>
      <c r="H10" s="83"/>
      <c r="I10" s="92"/>
      <c r="J10" s="93"/>
      <c r="K10" s="85"/>
      <c r="L10" s="88" t="s">
        <v>64</v>
      </c>
      <c r="M10" s="86"/>
      <c r="N10" s="77" t="s">
        <v>82</v>
      </c>
      <c r="O10" s="78"/>
      <c r="P10" s="77"/>
      <c r="Q10" s="78"/>
    </row>
    <row r="11" spans="1:17" s="79" customFormat="1" ht="9" customHeight="1">
      <c r="A11" s="80">
        <v>3</v>
      </c>
      <c r="B11" s="73"/>
      <c r="C11" s="73"/>
      <c r="D11" s="74"/>
      <c r="E11" s="88"/>
      <c r="F11" s="88" t="s">
        <v>63</v>
      </c>
      <c r="G11" s="94"/>
      <c r="H11" s="88"/>
      <c r="I11" s="76"/>
      <c r="J11" s="95"/>
      <c r="K11" s="96"/>
      <c r="L11" s="80">
        <v>85</v>
      </c>
      <c r="M11" s="99"/>
      <c r="N11" s="95"/>
      <c r="O11" s="102"/>
      <c r="P11" s="95"/>
      <c r="Q11" s="102"/>
    </row>
    <row r="12" spans="1:17" s="79" customFormat="1" ht="9" customHeight="1">
      <c r="A12" s="80"/>
      <c r="B12" s="95"/>
      <c r="C12" s="81"/>
      <c r="D12" s="82"/>
      <c r="E12" s="77"/>
      <c r="F12" s="97"/>
      <c r="H12" s="97"/>
      <c r="I12" s="85"/>
      <c r="J12" s="88" t="s">
        <v>65</v>
      </c>
      <c r="K12" s="98"/>
      <c r="L12" s="93"/>
      <c r="M12" s="100"/>
      <c r="N12" s="95"/>
      <c r="O12" s="102"/>
      <c r="P12" s="95"/>
      <c r="Q12" s="102"/>
    </row>
    <row r="13" spans="1:17" s="79" customFormat="1" ht="9" customHeight="1">
      <c r="A13" s="80">
        <v>4</v>
      </c>
      <c r="B13" s="73"/>
      <c r="C13" s="73"/>
      <c r="D13" s="74"/>
      <c r="E13" s="88" t="s">
        <v>65</v>
      </c>
      <c r="F13" s="88" t="s">
        <v>23</v>
      </c>
      <c r="G13" s="94"/>
      <c r="H13" s="88"/>
      <c r="I13" s="89"/>
      <c r="J13" s="81"/>
      <c r="K13" s="78"/>
      <c r="L13" s="95"/>
      <c r="M13" s="102"/>
      <c r="N13" s="95"/>
      <c r="O13" s="102"/>
      <c r="P13" s="95"/>
      <c r="Q13" s="102"/>
    </row>
    <row r="14" spans="1:17" s="79" customFormat="1" ht="9" customHeight="1">
      <c r="A14" s="80"/>
      <c r="B14" s="81"/>
      <c r="C14" s="81"/>
      <c r="D14" s="82"/>
      <c r="E14" s="77"/>
      <c r="F14" s="77"/>
      <c r="H14" s="77"/>
      <c r="I14" s="92"/>
      <c r="J14" s="77"/>
      <c r="K14" s="78"/>
      <c r="L14" s="95"/>
      <c r="M14" s="100"/>
      <c r="N14" s="184"/>
      <c r="O14" s="102"/>
      <c r="P14" s="95"/>
      <c r="Q14" s="102"/>
    </row>
    <row r="15" spans="1:17" s="79" customFormat="1" ht="9" customHeight="1">
      <c r="A15" s="80">
        <v>5</v>
      </c>
      <c r="B15" s="73"/>
      <c r="C15" s="73"/>
      <c r="D15" s="74"/>
      <c r="E15" s="88" t="s">
        <v>66</v>
      </c>
      <c r="F15" s="88" t="s">
        <v>38</v>
      </c>
      <c r="G15" s="94"/>
      <c r="H15" s="88"/>
      <c r="I15" s="76"/>
      <c r="J15" s="77"/>
      <c r="K15" s="78"/>
      <c r="L15" s="77"/>
      <c r="M15" s="102"/>
      <c r="N15" s="80"/>
      <c r="O15" s="102"/>
      <c r="P15" s="95"/>
      <c r="Q15" s="102"/>
    </row>
    <row r="16" spans="1:17" s="79" customFormat="1" ht="9" customHeight="1">
      <c r="A16" s="80"/>
      <c r="B16" s="81"/>
      <c r="C16" s="81"/>
      <c r="D16" s="82"/>
      <c r="E16" s="77"/>
      <c r="F16" s="97"/>
      <c r="H16" s="84"/>
      <c r="I16" s="85"/>
      <c r="J16" s="88" t="s">
        <v>66</v>
      </c>
      <c r="K16" s="86"/>
      <c r="L16" s="77"/>
      <c r="M16" s="102"/>
      <c r="N16" s="95"/>
      <c r="O16" s="102"/>
      <c r="P16" s="95"/>
      <c r="Q16" s="102"/>
    </row>
    <row r="17" spans="1:17" s="79" customFormat="1" ht="9" customHeight="1">
      <c r="A17" s="80">
        <v>6</v>
      </c>
      <c r="B17" s="73"/>
      <c r="C17" s="73"/>
      <c r="D17" s="74"/>
      <c r="E17" s="88"/>
      <c r="F17" s="88" t="s">
        <v>63</v>
      </c>
      <c r="G17" s="94"/>
      <c r="H17" s="88"/>
      <c r="I17" s="89"/>
      <c r="J17" s="80"/>
      <c r="K17" s="91"/>
      <c r="L17" s="77"/>
      <c r="M17" s="102"/>
      <c r="N17" s="95"/>
      <c r="O17" s="102"/>
      <c r="P17" s="95"/>
      <c r="Q17" s="102"/>
    </row>
    <row r="18" spans="1:17" s="79" customFormat="1" ht="9" customHeight="1">
      <c r="A18" s="80"/>
      <c r="B18" s="81"/>
      <c r="C18" s="81"/>
      <c r="D18" s="82"/>
      <c r="E18" s="77"/>
      <c r="F18" s="77"/>
      <c r="H18" s="83"/>
      <c r="I18" s="92"/>
      <c r="J18" s="93"/>
      <c r="K18" s="85"/>
      <c r="L18" s="88" t="s">
        <v>66</v>
      </c>
      <c r="M18" s="86"/>
      <c r="N18" s="95" t="s">
        <v>83</v>
      </c>
      <c r="O18" s="102"/>
      <c r="P18" s="95"/>
      <c r="Q18" s="102"/>
    </row>
    <row r="19" spans="1:17" s="79" customFormat="1" ht="9" customHeight="1">
      <c r="A19" s="80">
        <v>7</v>
      </c>
      <c r="B19" s="73"/>
      <c r="C19" s="73"/>
      <c r="D19" s="74"/>
      <c r="E19" s="88" t="s">
        <v>67</v>
      </c>
      <c r="F19" s="88" t="s">
        <v>39</v>
      </c>
      <c r="G19" s="94"/>
      <c r="H19" s="75"/>
      <c r="I19" s="76"/>
      <c r="J19" s="95"/>
      <c r="K19" s="96"/>
      <c r="L19" s="80">
        <v>82</v>
      </c>
      <c r="M19" s="99"/>
      <c r="N19" s="95"/>
      <c r="O19" s="102"/>
      <c r="P19" s="95"/>
      <c r="Q19" s="102"/>
    </row>
    <row r="20" spans="1:17" s="79" customFormat="1" ht="9" customHeight="1">
      <c r="A20" s="80"/>
      <c r="B20" s="95"/>
      <c r="C20" s="81"/>
      <c r="D20" s="82"/>
      <c r="E20" s="77"/>
      <c r="F20" s="97"/>
      <c r="H20" s="84"/>
      <c r="I20" s="85"/>
      <c r="J20" s="88" t="s">
        <v>32</v>
      </c>
      <c r="K20" s="98"/>
      <c r="L20" s="93"/>
      <c r="M20" s="100"/>
      <c r="N20" s="95"/>
      <c r="O20" s="102"/>
      <c r="P20" s="95"/>
      <c r="Q20" s="102"/>
    </row>
    <row r="21" spans="1:17" s="79" customFormat="1" ht="9" customHeight="1">
      <c r="A21" s="72">
        <v>8</v>
      </c>
      <c r="B21" s="73"/>
      <c r="C21" s="73"/>
      <c r="D21" s="74"/>
      <c r="E21" s="88" t="s">
        <v>32</v>
      </c>
      <c r="F21" s="88" t="s">
        <v>34</v>
      </c>
      <c r="G21" s="94"/>
      <c r="H21" s="75"/>
      <c r="I21" s="101"/>
      <c r="J21" s="81">
        <v>85</v>
      </c>
      <c r="K21" s="78"/>
      <c r="L21" s="95"/>
      <c r="M21" s="102"/>
      <c r="N21" s="95"/>
      <c r="O21" s="102"/>
      <c r="P21" s="95"/>
      <c r="Q21" s="102"/>
    </row>
    <row r="22" spans="1:17" s="79" customFormat="1" ht="9" customHeight="1">
      <c r="A22" s="80"/>
      <c r="B22" s="81"/>
      <c r="C22" s="81"/>
      <c r="D22" s="81"/>
      <c r="E22" s="77"/>
      <c r="F22" s="77"/>
      <c r="H22" s="77"/>
      <c r="I22" s="92"/>
      <c r="J22" s="77"/>
      <c r="K22" s="78"/>
      <c r="L22" s="95"/>
      <c r="M22" s="102"/>
      <c r="N22" s="95"/>
      <c r="O22" s="100"/>
      <c r="P22" s="184"/>
      <c r="Q22" s="102"/>
    </row>
    <row r="23" spans="1:17" s="79" customFormat="1" ht="9" customHeight="1">
      <c r="A23" s="72">
        <v>9</v>
      </c>
      <c r="B23" s="73"/>
      <c r="C23" s="73"/>
      <c r="D23" s="74"/>
      <c r="E23" s="88" t="s">
        <v>35</v>
      </c>
      <c r="F23" s="88" t="s">
        <v>36</v>
      </c>
      <c r="G23" s="94"/>
      <c r="H23" s="75"/>
      <c r="I23" s="76"/>
      <c r="J23" s="77"/>
      <c r="K23" s="78"/>
      <c r="L23" s="77"/>
      <c r="M23" s="78"/>
      <c r="N23" s="95"/>
      <c r="O23" s="102"/>
      <c r="P23" s="80"/>
      <c r="Q23" s="102"/>
    </row>
    <row r="24" spans="1:17" s="79" customFormat="1" ht="9" customHeight="1">
      <c r="A24" s="80"/>
      <c r="B24" s="81"/>
      <c r="C24" s="81"/>
      <c r="D24" s="82"/>
      <c r="E24" s="77"/>
      <c r="F24" s="208"/>
      <c r="H24" s="84"/>
      <c r="I24" s="85"/>
      <c r="J24" s="88" t="s">
        <v>35</v>
      </c>
      <c r="K24" s="86"/>
      <c r="L24" s="77"/>
      <c r="M24" s="78"/>
      <c r="N24" s="95"/>
      <c r="O24" s="102"/>
      <c r="P24" s="95"/>
      <c r="Q24" s="102"/>
    </row>
    <row r="25" spans="1:17" s="79" customFormat="1" ht="9" customHeight="1">
      <c r="A25" s="104" t="s">
        <v>24</v>
      </c>
      <c r="B25" s="73"/>
      <c r="C25" s="73"/>
      <c r="D25" s="74"/>
      <c r="E25" s="88"/>
      <c r="F25" s="88" t="s">
        <v>63</v>
      </c>
      <c r="G25" s="94"/>
      <c r="H25" s="88"/>
      <c r="I25" s="89"/>
      <c r="J25" s="90"/>
      <c r="K25" s="91"/>
      <c r="L25" s="77"/>
      <c r="M25" s="78"/>
      <c r="N25" s="95"/>
      <c r="O25" s="102"/>
      <c r="P25" s="95"/>
      <c r="Q25" s="102"/>
    </row>
    <row r="26" spans="1:17" s="79" customFormat="1" ht="9" customHeight="1">
      <c r="A26" s="104"/>
      <c r="B26" s="81"/>
      <c r="C26" s="81"/>
      <c r="D26" s="82"/>
      <c r="E26" s="77"/>
      <c r="F26" s="77"/>
      <c r="H26" s="77"/>
      <c r="I26" s="92"/>
      <c r="J26" s="93"/>
      <c r="K26" s="85"/>
      <c r="L26" s="88" t="s">
        <v>68</v>
      </c>
      <c r="M26" s="86"/>
      <c r="N26" s="95" t="s">
        <v>84</v>
      </c>
      <c r="O26" s="102"/>
      <c r="P26" s="95"/>
      <c r="Q26" s="102"/>
    </row>
    <row r="27" spans="1:17" s="79" customFormat="1" ht="9" customHeight="1">
      <c r="A27" s="104" t="s">
        <v>25</v>
      </c>
      <c r="B27" s="73"/>
      <c r="C27" s="73"/>
      <c r="D27" s="74"/>
      <c r="E27" s="88" t="s">
        <v>68</v>
      </c>
      <c r="F27" s="88" t="s">
        <v>34</v>
      </c>
      <c r="G27" s="94"/>
      <c r="H27" s="88"/>
      <c r="I27" s="76"/>
      <c r="J27" s="95"/>
      <c r="K27" s="96"/>
      <c r="L27" s="80"/>
      <c r="M27" s="99"/>
      <c r="N27" s="95"/>
      <c r="O27" s="102"/>
      <c r="P27" s="95"/>
      <c r="Q27" s="102"/>
    </row>
    <row r="28" spans="1:17" s="79" customFormat="1" ht="9" customHeight="1">
      <c r="A28" s="104"/>
      <c r="B28" s="95"/>
      <c r="C28" s="81"/>
      <c r="D28" s="82"/>
      <c r="E28" s="77"/>
      <c r="F28" s="97"/>
      <c r="H28" s="97"/>
      <c r="I28" s="85"/>
      <c r="J28" s="88" t="s">
        <v>68</v>
      </c>
      <c r="K28" s="98"/>
      <c r="L28" s="93"/>
      <c r="M28" s="100"/>
      <c r="N28" s="95"/>
      <c r="O28" s="102"/>
      <c r="P28" s="95"/>
      <c r="Q28" s="102"/>
    </row>
    <row r="29" spans="1:17" s="79" customFormat="1" ht="9" customHeight="1">
      <c r="A29" s="104" t="s">
        <v>26</v>
      </c>
      <c r="B29" s="73"/>
      <c r="C29" s="73"/>
      <c r="D29" s="74"/>
      <c r="E29" s="88" t="s">
        <v>37</v>
      </c>
      <c r="F29" s="88" t="s">
        <v>27</v>
      </c>
      <c r="G29" s="94"/>
      <c r="H29" s="88"/>
      <c r="I29" s="89"/>
      <c r="J29" s="81">
        <v>84</v>
      </c>
      <c r="K29" s="78"/>
      <c r="L29" s="95"/>
      <c r="M29" s="102"/>
      <c r="N29" s="95"/>
      <c r="O29" s="102"/>
      <c r="P29" s="95"/>
      <c r="Q29" s="102"/>
    </row>
    <row r="30" spans="1:17" s="79" customFormat="1" ht="9" customHeight="1">
      <c r="A30" s="104"/>
      <c r="B30" s="81"/>
      <c r="C30" s="81"/>
      <c r="D30" s="82"/>
      <c r="E30" s="77"/>
      <c r="F30" s="77"/>
      <c r="H30" s="77"/>
      <c r="I30" s="92"/>
      <c r="J30" s="77"/>
      <c r="K30" s="78"/>
      <c r="L30" s="95"/>
      <c r="M30" s="100"/>
      <c r="N30" s="95"/>
      <c r="O30" s="102"/>
      <c r="P30" s="95"/>
      <c r="Q30" s="102"/>
    </row>
    <row r="31" spans="1:17" s="79" customFormat="1" ht="9" customHeight="1">
      <c r="A31" s="104" t="s">
        <v>28</v>
      </c>
      <c r="B31" s="73"/>
      <c r="C31" s="73"/>
      <c r="D31" s="74"/>
      <c r="E31" s="88" t="s">
        <v>69</v>
      </c>
      <c r="F31" s="88" t="s">
        <v>72</v>
      </c>
      <c r="G31" s="94"/>
      <c r="H31" s="88"/>
      <c r="I31" s="76"/>
      <c r="J31" s="77"/>
      <c r="K31" s="78"/>
      <c r="L31" s="77"/>
      <c r="M31" s="102"/>
      <c r="N31" s="80"/>
      <c r="O31" s="102"/>
      <c r="P31" s="95"/>
      <c r="Q31" s="102"/>
    </row>
    <row r="32" spans="1:17" s="79" customFormat="1" ht="9" customHeight="1">
      <c r="A32" s="104"/>
      <c r="B32" s="81"/>
      <c r="C32" s="81"/>
      <c r="D32" s="82"/>
      <c r="E32" s="77"/>
      <c r="F32" s="97"/>
      <c r="H32" s="97"/>
      <c r="I32" s="85"/>
      <c r="J32" s="88" t="s">
        <v>69</v>
      </c>
      <c r="K32" s="86"/>
      <c r="L32" s="77"/>
      <c r="M32" s="102"/>
      <c r="N32" s="95"/>
      <c r="O32" s="102"/>
      <c r="P32" s="95"/>
      <c r="Q32" s="102"/>
    </row>
    <row r="33" spans="1:17" s="79" customFormat="1" ht="9" customHeight="1">
      <c r="A33" s="104" t="s">
        <v>29</v>
      </c>
      <c r="B33" s="73"/>
      <c r="C33" s="73"/>
      <c r="D33" s="74"/>
      <c r="E33" s="88"/>
      <c r="F33" s="88" t="s">
        <v>63</v>
      </c>
      <c r="G33" s="94"/>
      <c r="H33" s="88"/>
      <c r="I33" s="89"/>
      <c r="J33" s="80"/>
      <c r="K33" s="91"/>
      <c r="L33" s="77"/>
      <c r="M33" s="102"/>
      <c r="N33" s="95"/>
      <c r="O33" s="102"/>
      <c r="P33" s="95"/>
      <c r="Q33" s="102"/>
    </row>
    <row r="34" spans="1:17" s="79" customFormat="1" ht="9" customHeight="1">
      <c r="A34" s="104"/>
      <c r="B34" s="81"/>
      <c r="C34" s="81"/>
      <c r="D34" s="82"/>
      <c r="E34" s="77"/>
      <c r="F34" s="77"/>
      <c r="H34" s="77"/>
      <c r="I34" s="92"/>
      <c r="J34" s="93"/>
      <c r="K34" s="85"/>
      <c r="L34" s="88" t="s">
        <v>69</v>
      </c>
      <c r="M34" s="86"/>
      <c r="N34" s="95" t="s">
        <v>85</v>
      </c>
      <c r="O34" s="102"/>
      <c r="P34" s="95"/>
      <c r="Q34" s="102"/>
    </row>
    <row r="35" spans="1:17" s="79" customFormat="1" ht="9" customHeight="1">
      <c r="A35" s="104" t="s">
        <v>30</v>
      </c>
      <c r="B35" s="73"/>
      <c r="C35" s="73"/>
      <c r="D35" s="74"/>
      <c r="E35" s="88"/>
      <c r="F35" s="88" t="s">
        <v>63</v>
      </c>
      <c r="G35" s="94"/>
      <c r="H35" s="88"/>
      <c r="I35" s="76"/>
      <c r="J35" s="95"/>
      <c r="K35" s="96"/>
      <c r="L35" s="80">
        <v>82</v>
      </c>
      <c r="M35" s="99"/>
      <c r="N35" s="95"/>
      <c r="O35" s="102"/>
      <c r="P35" s="95"/>
      <c r="Q35" s="102"/>
    </row>
    <row r="36" spans="1:17" s="79" customFormat="1" ht="9" customHeight="1">
      <c r="A36" s="104"/>
      <c r="B36" s="95"/>
      <c r="C36" s="81"/>
      <c r="D36" s="82"/>
      <c r="E36" s="77"/>
      <c r="F36" s="97"/>
      <c r="H36" s="84"/>
      <c r="I36" s="85"/>
      <c r="J36" s="88" t="s">
        <v>70</v>
      </c>
      <c r="K36" s="98"/>
      <c r="L36" s="93"/>
      <c r="M36" s="100"/>
      <c r="N36" s="95"/>
      <c r="O36" s="102"/>
      <c r="P36" s="95"/>
      <c r="Q36" s="102"/>
    </row>
    <row r="37" spans="1:17" s="79" customFormat="1" ht="9" customHeight="1">
      <c r="A37" s="105" t="s">
        <v>33</v>
      </c>
      <c r="B37" s="73"/>
      <c r="C37" s="73"/>
      <c r="D37" s="74"/>
      <c r="E37" s="88" t="s">
        <v>70</v>
      </c>
      <c r="F37" s="88" t="s">
        <v>73</v>
      </c>
      <c r="G37" s="94"/>
      <c r="H37" s="75"/>
      <c r="I37" s="101"/>
      <c r="J37" s="81"/>
      <c r="K37" s="78"/>
      <c r="L37" s="95"/>
      <c r="M37" s="102"/>
      <c r="N37" s="102"/>
      <c r="O37" s="102"/>
      <c r="P37" s="95"/>
      <c r="Q37" s="102"/>
    </row>
    <row r="38" spans="1:17" s="79" customFormat="1" ht="9" customHeight="1">
      <c r="A38" s="104"/>
      <c r="B38" s="81"/>
      <c r="C38" s="81"/>
      <c r="D38" s="81"/>
      <c r="E38" s="77"/>
      <c r="F38" s="77"/>
      <c r="G38" s="103"/>
      <c r="H38" s="77"/>
      <c r="I38" s="92"/>
      <c r="J38" s="77"/>
      <c r="K38" s="78"/>
      <c r="L38" s="95"/>
      <c r="M38" s="102"/>
      <c r="N38" s="106"/>
      <c r="O38" s="196"/>
      <c r="P38" s="184"/>
      <c r="Q38" s="102"/>
    </row>
    <row r="39" spans="1:17" s="79" customFormat="1" ht="9" customHeight="1">
      <c r="A39" s="105" t="s">
        <v>44</v>
      </c>
      <c r="B39" s="73"/>
      <c r="C39" s="73"/>
      <c r="D39" s="74"/>
      <c r="E39" s="88" t="s">
        <v>74</v>
      </c>
      <c r="F39" s="88" t="s">
        <v>21</v>
      </c>
      <c r="G39" s="94"/>
      <c r="H39" s="75"/>
      <c r="I39" s="76"/>
      <c r="J39" s="77"/>
      <c r="K39" s="78"/>
      <c r="L39" s="77"/>
      <c r="M39" s="78"/>
      <c r="N39" s="95"/>
      <c r="O39" s="102"/>
      <c r="P39" s="287" t="s">
        <v>59</v>
      </c>
      <c r="Q39" s="102"/>
    </row>
    <row r="40" spans="1:17" s="79" customFormat="1" ht="9" customHeight="1">
      <c r="A40" s="104"/>
      <c r="B40" s="81"/>
      <c r="C40" s="81"/>
      <c r="D40" s="82"/>
      <c r="E40" s="77"/>
      <c r="F40" s="208"/>
      <c r="H40" s="84"/>
      <c r="I40" s="85"/>
      <c r="J40" s="88" t="s">
        <v>74</v>
      </c>
      <c r="K40" s="86"/>
      <c r="L40" s="77" t="s">
        <v>82</v>
      </c>
      <c r="M40" s="78"/>
      <c r="N40" s="95"/>
      <c r="O40" s="102"/>
      <c r="P40" s="93"/>
      <c r="Q40" s="100"/>
    </row>
    <row r="41" spans="1:17" s="79" customFormat="1" ht="9" customHeight="1">
      <c r="A41" s="104" t="s">
        <v>46</v>
      </c>
      <c r="B41" s="73"/>
      <c r="C41" s="73"/>
      <c r="D41" s="74"/>
      <c r="E41" s="88" t="s">
        <v>75</v>
      </c>
      <c r="F41" s="88" t="s">
        <v>23</v>
      </c>
      <c r="G41" s="94"/>
      <c r="H41" s="88"/>
      <c r="I41" s="89"/>
      <c r="J41" s="80">
        <v>80</v>
      </c>
      <c r="K41" s="99"/>
      <c r="L41" s="95"/>
      <c r="M41" s="102"/>
      <c r="N41" s="95"/>
      <c r="O41" s="102"/>
      <c r="P41" s="95"/>
      <c r="Q41" s="102"/>
    </row>
    <row r="42" spans="1:17" s="79" customFormat="1" ht="9" customHeight="1">
      <c r="A42" s="104"/>
      <c r="B42" s="81"/>
      <c r="C42" s="81"/>
      <c r="D42" s="82"/>
      <c r="E42" s="77"/>
      <c r="F42" s="77"/>
      <c r="H42" s="77"/>
      <c r="I42" s="92"/>
      <c r="J42" s="93"/>
      <c r="K42" s="100"/>
      <c r="L42" s="210"/>
      <c r="M42" s="102"/>
      <c r="N42" s="95"/>
      <c r="O42" s="102"/>
      <c r="P42" s="95"/>
      <c r="Q42" s="102"/>
    </row>
    <row r="43" spans="1:17" s="79" customFormat="1" ht="9" customHeight="1">
      <c r="A43" s="104" t="s">
        <v>47</v>
      </c>
      <c r="B43" s="73"/>
      <c r="C43" s="73"/>
      <c r="D43" s="74"/>
      <c r="E43" s="88" t="s">
        <v>76</v>
      </c>
      <c r="F43" s="88" t="s">
        <v>72</v>
      </c>
      <c r="G43" s="94"/>
      <c r="H43" s="88"/>
      <c r="I43" s="76"/>
      <c r="J43" s="95"/>
      <c r="K43" s="102"/>
      <c r="L43" s="80"/>
      <c r="M43" s="99"/>
      <c r="N43" s="95"/>
      <c r="O43" s="102"/>
      <c r="P43" s="95"/>
      <c r="Q43" s="102"/>
    </row>
    <row r="44" spans="1:17" s="79" customFormat="1" ht="9" customHeight="1">
      <c r="A44" s="104"/>
      <c r="B44" s="95"/>
      <c r="C44" s="81"/>
      <c r="D44" s="82"/>
      <c r="E44" s="77"/>
      <c r="F44" s="97"/>
      <c r="H44" s="97"/>
      <c r="I44" s="85"/>
      <c r="J44" s="88" t="s">
        <v>76</v>
      </c>
      <c r="K44" s="86"/>
      <c r="L44" s="95" t="s">
        <v>83</v>
      </c>
      <c r="M44" s="100"/>
      <c r="N44" s="95"/>
      <c r="O44" s="102"/>
      <c r="P44" s="95"/>
      <c r="Q44" s="102"/>
    </row>
    <row r="45" spans="1:17" s="79" customFormat="1" ht="9" customHeight="1">
      <c r="A45" s="104" t="s">
        <v>49</v>
      </c>
      <c r="B45" s="73"/>
      <c r="C45" s="73"/>
      <c r="D45" s="74"/>
      <c r="E45" s="88" t="s">
        <v>77</v>
      </c>
      <c r="F45" s="88" t="s">
        <v>86</v>
      </c>
      <c r="G45" s="94"/>
      <c r="H45" s="88"/>
      <c r="I45" s="89"/>
      <c r="J45" s="81">
        <v>80</v>
      </c>
      <c r="K45" s="78"/>
      <c r="L45" s="95"/>
      <c r="M45" s="102"/>
      <c r="N45" s="95"/>
      <c r="O45" s="102"/>
      <c r="P45" s="95"/>
      <c r="Q45" s="102"/>
    </row>
    <row r="46" spans="1:17" s="79" customFormat="1" ht="9" customHeight="1">
      <c r="A46" s="104"/>
      <c r="B46" s="81"/>
      <c r="C46" s="81"/>
      <c r="D46" s="82"/>
      <c r="E46" s="77"/>
      <c r="F46" s="77"/>
      <c r="H46" s="77"/>
      <c r="I46" s="92"/>
      <c r="J46" s="77"/>
      <c r="K46" s="78"/>
      <c r="L46" s="95"/>
      <c r="M46" s="100"/>
      <c r="N46" s="184"/>
      <c r="O46" s="102"/>
      <c r="P46" s="95"/>
      <c r="Q46" s="102"/>
    </row>
    <row r="47" spans="1:17" s="79" customFormat="1" ht="9" customHeight="1">
      <c r="A47" s="104" t="s">
        <v>50</v>
      </c>
      <c r="B47" s="73"/>
      <c r="C47" s="73"/>
      <c r="D47" s="74"/>
      <c r="E47" s="88" t="s">
        <v>78</v>
      </c>
      <c r="F47" s="88" t="s">
        <v>31</v>
      </c>
      <c r="G47" s="94"/>
      <c r="H47" s="88"/>
      <c r="I47" s="76"/>
      <c r="J47" s="77"/>
      <c r="K47" s="78"/>
      <c r="L47" s="95"/>
      <c r="M47" s="102"/>
      <c r="N47" s="80"/>
      <c r="O47" s="102"/>
      <c r="P47" s="95"/>
      <c r="Q47" s="102"/>
    </row>
    <row r="48" spans="1:17" s="79" customFormat="1" ht="9" customHeight="1">
      <c r="A48" s="104"/>
      <c r="B48" s="81"/>
      <c r="C48" s="81"/>
      <c r="D48" s="82"/>
      <c r="E48" s="77"/>
      <c r="F48" s="97"/>
      <c r="H48" s="97"/>
      <c r="I48" s="85"/>
      <c r="J48" s="88" t="s">
        <v>79</v>
      </c>
      <c r="K48" s="86"/>
      <c r="L48" s="95" t="s">
        <v>84</v>
      </c>
      <c r="M48" s="102"/>
      <c r="N48" s="95"/>
      <c r="O48" s="102"/>
      <c r="P48" s="95"/>
      <c r="Q48" s="102"/>
    </row>
    <row r="49" spans="1:17" s="79" customFormat="1" ht="9" customHeight="1">
      <c r="A49" s="104" t="s">
        <v>51</v>
      </c>
      <c r="B49" s="73"/>
      <c r="C49" s="73"/>
      <c r="D49" s="74"/>
      <c r="E49" s="88" t="s">
        <v>79</v>
      </c>
      <c r="F49" s="88" t="s">
        <v>87</v>
      </c>
      <c r="G49" s="94"/>
      <c r="H49" s="88"/>
      <c r="I49" s="89"/>
      <c r="J49" s="80">
        <v>85</v>
      </c>
      <c r="K49" s="99"/>
      <c r="L49" s="95"/>
      <c r="M49" s="102"/>
      <c r="N49" s="95"/>
      <c r="O49" s="102"/>
      <c r="P49" s="95"/>
      <c r="Q49" s="102"/>
    </row>
    <row r="50" spans="1:17" s="79" customFormat="1" ht="9" customHeight="1">
      <c r="A50" s="104"/>
      <c r="B50" s="81"/>
      <c r="C50" s="81"/>
      <c r="D50" s="82"/>
      <c r="E50" s="77"/>
      <c r="F50" s="77"/>
      <c r="H50" s="77"/>
      <c r="I50" s="92"/>
      <c r="J50" s="93"/>
      <c r="K50" s="100"/>
      <c r="L50" s="210"/>
      <c r="M50" s="102"/>
      <c r="N50" s="95"/>
      <c r="O50" s="102"/>
      <c r="P50" s="95"/>
      <c r="Q50" s="102"/>
    </row>
    <row r="51" spans="1:17" s="79" customFormat="1" ht="9" customHeight="1">
      <c r="A51" s="104" t="s">
        <v>52</v>
      </c>
      <c r="B51" s="73"/>
      <c r="C51" s="73"/>
      <c r="D51" s="74"/>
      <c r="E51" s="88" t="s">
        <v>80</v>
      </c>
      <c r="F51" s="88" t="s">
        <v>88</v>
      </c>
      <c r="G51" s="94"/>
      <c r="H51" s="88"/>
      <c r="I51" s="76"/>
      <c r="J51" s="95"/>
      <c r="K51" s="102"/>
      <c r="L51" s="80"/>
      <c r="M51" s="99"/>
      <c r="N51" s="95"/>
      <c r="O51" s="102"/>
      <c r="P51" s="95"/>
      <c r="Q51" s="102"/>
    </row>
    <row r="52" spans="1:17" s="79" customFormat="1" ht="9" customHeight="1">
      <c r="A52" s="104"/>
      <c r="B52" s="95"/>
      <c r="C52" s="81"/>
      <c r="D52" s="82"/>
      <c r="E52" s="77"/>
      <c r="F52" s="97"/>
      <c r="H52" s="84"/>
      <c r="I52" s="85"/>
      <c r="J52" s="88" t="s">
        <v>81</v>
      </c>
      <c r="K52" s="86"/>
      <c r="L52" s="95" t="s">
        <v>85</v>
      </c>
      <c r="M52" s="106">
        <v>1</v>
      </c>
      <c r="N52" s="95"/>
      <c r="O52" s="102"/>
      <c r="P52" s="95"/>
      <c r="Q52" s="102"/>
    </row>
    <row r="53" spans="1:17" s="79" customFormat="1" ht="9" customHeight="1">
      <c r="A53" s="105" t="s">
        <v>53</v>
      </c>
      <c r="B53" s="73"/>
      <c r="C53" s="73"/>
      <c r="D53" s="74"/>
      <c r="E53" s="88" t="s">
        <v>81</v>
      </c>
      <c r="F53" s="88" t="s">
        <v>22</v>
      </c>
      <c r="G53" s="94"/>
      <c r="H53" s="75"/>
      <c r="I53" s="101"/>
      <c r="J53" s="81">
        <v>80</v>
      </c>
      <c r="K53" s="78"/>
      <c r="L53" s="95"/>
      <c r="M53" s="102"/>
      <c r="N53" s="95"/>
      <c r="O53" s="102"/>
      <c r="P53" s="95"/>
      <c r="Q53" s="102"/>
    </row>
    <row r="54" spans="1:17" s="79" customFormat="1" ht="9" customHeight="1">
      <c r="A54" s="104"/>
      <c r="B54" s="81"/>
      <c r="C54" s="81"/>
      <c r="D54" s="81"/>
      <c r="E54" s="77"/>
      <c r="F54" s="77"/>
      <c r="G54" s="103"/>
      <c r="H54" s="77"/>
      <c r="I54" s="92"/>
      <c r="J54" s="77"/>
      <c r="K54" s="78"/>
      <c r="L54" s="95"/>
      <c r="M54" s="102"/>
      <c r="N54" s="95"/>
      <c r="O54" s="100"/>
      <c r="P54" s="184"/>
      <c r="Q54" s="102"/>
    </row>
    <row r="55" spans="1:17" s="79" customFormat="1" ht="9" customHeight="1">
      <c r="A55" s="105"/>
      <c r="B55" s="95"/>
      <c r="C55" s="95"/>
      <c r="D55" s="183"/>
      <c r="E55" s="184"/>
      <c r="F55" s="184"/>
      <c r="G55" s="185"/>
      <c r="H55" s="184"/>
      <c r="I55" s="186"/>
      <c r="J55" s="95"/>
      <c r="K55" s="102"/>
      <c r="L55" s="95"/>
      <c r="M55" s="102"/>
      <c r="N55" s="95"/>
      <c r="O55" s="102"/>
      <c r="P55" s="80"/>
      <c r="Q55" s="102"/>
    </row>
    <row r="56" spans="1:17" s="79" customFormat="1" ht="9" customHeight="1">
      <c r="A56" s="104"/>
      <c r="B56" s="80"/>
      <c r="C56" s="80"/>
      <c r="D56" s="187"/>
      <c r="E56" s="188"/>
      <c r="F56" s="189"/>
      <c r="G56" s="190"/>
      <c r="H56" s="191"/>
      <c r="I56" s="100"/>
      <c r="J56" s="184"/>
      <c r="K56" s="102"/>
      <c r="L56" s="95"/>
      <c r="M56" s="102"/>
      <c r="N56" s="95"/>
      <c r="O56" s="102"/>
      <c r="P56" s="95"/>
      <c r="Q56" s="102"/>
    </row>
    <row r="57" spans="1:17" s="79" customFormat="1" ht="9" customHeight="1">
      <c r="A57" s="104"/>
      <c r="B57" s="95"/>
      <c r="C57" s="95"/>
      <c r="D57" s="183"/>
      <c r="E57" s="95"/>
      <c r="F57" s="95"/>
      <c r="G57" s="193"/>
      <c r="H57" s="95"/>
      <c r="I57" s="186"/>
      <c r="J57" s="90"/>
      <c r="K57" s="99"/>
      <c r="L57" s="95"/>
      <c r="M57" s="102"/>
      <c r="N57" s="95"/>
      <c r="O57" s="102"/>
      <c r="P57" s="95"/>
      <c r="Q57" s="102"/>
    </row>
    <row r="58" spans="1:17" s="79" customFormat="1" ht="9" customHeight="1">
      <c r="A58" s="104"/>
      <c r="B58" s="80"/>
      <c r="C58" s="80"/>
      <c r="D58" s="187"/>
      <c r="E58" s="95"/>
      <c r="F58" s="188"/>
      <c r="G58" s="193"/>
      <c r="H58" s="95"/>
      <c r="I58" s="186"/>
      <c r="J58" s="93"/>
      <c r="K58" s="100"/>
      <c r="L58" s="184"/>
      <c r="M58" s="102"/>
      <c r="N58" s="95"/>
      <c r="O58" s="102"/>
      <c r="P58" s="95"/>
      <c r="Q58" s="102"/>
    </row>
    <row r="59" spans="1:17" s="79" customFormat="1" ht="9" customHeight="1">
      <c r="A59" s="104"/>
      <c r="B59" s="95"/>
      <c r="C59" s="95"/>
      <c r="D59" s="183"/>
      <c r="E59" s="95"/>
      <c r="F59" s="95"/>
      <c r="G59" s="193"/>
      <c r="H59" s="95"/>
      <c r="I59" s="186"/>
      <c r="J59" s="95"/>
      <c r="K59" s="102"/>
      <c r="L59" s="80"/>
      <c r="M59" s="99"/>
      <c r="N59" s="95"/>
      <c r="O59" s="102"/>
      <c r="P59" s="95"/>
      <c r="Q59" s="102"/>
    </row>
    <row r="60" spans="1:17" s="79" customFormat="1" ht="9" customHeight="1">
      <c r="A60" s="104"/>
      <c r="B60" s="95"/>
      <c r="C60" s="80"/>
      <c r="D60" s="187"/>
      <c r="E60" s="95"/>
      <c r="F60" s="93"/>
      <c r="G60" s="193"/>
      <c r="H60" s="93"/>
      <c r="I60" s="100"/>
      <c r="J60" s="95"/>
      <c r="K60" s="102"/>
      <c r="L60" s="93"/>
      <c r="M60" s="100"/>
      <c r="N60" s="95"/>
      <c r="O60" s="102"/>
      <c r="P60" s="95"/>
      <c r="Q60" s="102"/>
    </row>
    <row r="61" spans="1:17" s="79" customFormat="1" ht="9" customHeight="1">
      <c r="A61" s="104"/>
      <c r="B61" s="95"/>
      <c r="C61" s="95"/>
      <c r="D61" s="183"/>
      <c r="E61" s="95"/>
      <c r="F61" s="95"/>
      <c r="G61" s="193"/>
      <c r="H61" s="95"/>
      <c r="I61" s="186"/>
      <c r="J61" s="80"/>
      <c r="K61" s="102"/>
      <c r="L61" s="95"/>
      <c r="M61" s="102"/>
      <c r="N61" s="95"/>
      <c r="O61" s="102"/>
      <c r="P61" s="95"/>
      <c r="Q61" s="102"/>
    </row>
    <row r="62" spans="1:17" s="79" customFormat="1" ht="9" customHeight="1">
      <c r="A62" s="104"/>
      <c r="B62" s="80"/>
      <c r="C62" s="80"/>
      <c r="D62" s="187"/>
      <c r="E62" s="95"/>
      <c r="F62" s="95"/>
      <c r="G62" s="193"/>
      <c r="H62" s="95"/>
      <c r="I62" s="186"/>
      <c r="J62" s="95"/>
      <c r="K62" s="102"/>
      <c r="L62" s="95"/>
      <c r="M62" s="100"/>
      <c r="N62" s="184"/>
      <c r="O62" s="102"/>
      <c r="P62" s="95"/>
      <c r="Q62" s="102"/>
    </row>
    <row r="63" spans="1:17" s="79" customFormat="1" ht="9" customHeight="1">
      <c r="A63" s="104"/>
      <c r="B63" s="95"/>
      <c r="C63" s="95"/>
      <c r="D63" s="183"/>
      <c r="E63" s="95"/>
      <c r="F63" s="95"/>
      <c r="G63" s="193"/>
      <c r="H63" s="95"/>
      <c r="I63" s="186"/>
      <c r="J63" s="95"/>
      <c r="K63" s="102"/>
      <c r="L63" s="95"/>
      <c r="M63" s="102"/>
      <c r="N63" s="80"/>
      <c r="O63" s="102"/>
      <c r="P63" s="95"/>
      <c r="Q63" s="102"/>
    </row>
    <row r="64" spans="1:17" s="79" customFormat="1" ht="9" customHeight="1">
      <c r="A64" s="104"/>
      <c r="B64" s="80"/>
      <c r="C64" s="80"/>
      <c r="D64" s="187"/>
      <c r="E64" s="95"/>
      <c r="F64" s="93"/>
      <c r="G64" s="193"/>
      <c r="H64" s="93"/>
      <c r="I64" s="100"/>
      <c r="J64" s="95"/>
      <c r="K64" s="102"/>
      <c r="L64" s="95"/>
      <c r="M64" s="102"/>
      <c r="N64" s="95"/>
      <c r="O64" s="102"/>
      <c r="P64" s="95"/>
      <c r="Q64" s="102"/>
    </row>
    <row r="65" spans="1:17" s="79" customFormat="1" ht="9" customHeight="1">
      <c r="A65" s="104"/>
      <c r="B65" s="95"/>
      <c r="C65" s="95"/>
      <c r="D65" s="183"/>
      <c r="E65" s="95"/>
      <c r="F65" s="95"/>
      <c r="G65" s="193"/>
      <c r="H65" s="95"/>
      <c r="I65" s="186"/>
      <c r="J65" s="80"/>
      <c r="K65" s="99"/>
      <c r="L65" s="95"/>
      <c r="M65" s="102"/>
      <c r="N65" s="95"/>
      <c r="O65" s="102"/>
      <c r="P65" s="95"/>
      <c r="Q65" s="102"/>
    </row>
    <row r="66" spans="1:17" s="79" customFormat="1" ht="9" customHeight="1">
      <c r="A66" s="104"/>
      <c r="B66" s="80"/>
      <c r="C66" s="80"/>
      <c r="D66" s="187"/>
      <c r="E66" s="95"/>
      <c r="F66" s="188"/>
      <c r="G66" s="193"/>
      <c r="H66" s="95"/>
      <c r="I66" s="186"/>
      <c r="J66" s="93"/>
      <c r="K66" s="100"/>
      <c r="L66" s="184"/>
      <c r="M66" s="102"/>
      <c r="N66" s="95"/>
      <c r="O66" s="102"/>
      <c r="P66" s="95"/>
      <c r="Q66" s="102"/>
    </row>
    <row r="67" spans="1:17" s="79" customFormat="1" ht="9" customHeight="1">
      <c r="A67" s="104"/>
      <c r="B67" s="95"/>
      <c r="C67" s="95"/>
      <c r="D67" s="183"/>
      <c r="E67" s="95"/>
      <c r="F67" s="95"/>
      <c r="G67" s="193"/>
      <c r="H67" s="95"/>
      <c r="I67" s="186"/>
      <c r="J67" s="95"/>
      <c r="K67" s="102"/>
      <c r="L67" s="80"/>
      <c r="M67" s="99"/>
      <c r="N67" s="95"/>
      <c r="O67" s="102"/>
      <c r="P67" s="77"/>
      <c r="Q67" s="78"/>
    </row>
    <row r="68" spans="1:17" s="79" customFormat="1" ht="9" customHeight="1">
      <c r="A68" s="104"/>
      <c r="B68" s="95"/>
      <c r="C68" s="80"/>
      <c r="D68" s="187"/>
      <c r="E68" s="188"/>
      <c r="F68" s="191"/>
      <c r="G68" s="190"/>
      <c r="H68" s="191"/>
      <c r="I68" s="100"/>
      <c r="J68" s="184"/>
      <c r="K68" s="102"/>
      <c r="L68" s="93"/>
      <c r="M68" s="100"/>
      <c r="N68" s="95"/>
      <c r="O68" s="102"/>
      <c r="P68" s="77"/>
      <c r="Q68" s="78"/>
    </row>
    <row r="69" spans="1:17" s="79" customFormat="1" ht="9" customHeight="1">
      <c r="A69" s="105"/>
      <c r="B69" s="95"/>
      <c r="C69" s="95"/>
      <c r="D69" s="183"/>
      <c r="E69" s="184"/>
      <c r="F69" s="184"/>
      <c r="G69" s="185"/>
      <c r="H69" s="184"/>
      <c r="I69" s="194"/>
      <c r="J69" s="95"/>
      <c r="K69" s="102"/>
      <c r="L69" s="95"/>
      <c r="M69" s="102"/>
      <c r="N69" s="95"/>
      <c r="O69" s="102"/>
      <c r="P69" s="77"/>
      <c r="Q69" s="78"/>
    </row>
    <row r="70" spans="1:17" s="64" customFormat="1" ht="3.75" customHeight="1">
      <c r="A70" s="107"/>
      <c r="B70" s="107"/>
      <c r="C70" s="107"/>
      <c r="D70" s="107"/>
      <c r="E70" s="108"/>
      <c r="F70" s="108"/>
      <c r="G70" s="108"/>
      <c r="H70" s="108"/>
      <c r="I70" s="109"/>
      <c r="J70" s="108"/>
      <c r="K70" s="110"/>
      <c r="L70" s="111"/>
      <c r="M70" s="112"/>
      <c r="N70" s="111"/>
      <c r="O70" s="112"/>
      <c r="P70" s="108"/>
      <c r="Q70" s="110"/>
    </row>
    <row r="71" spans="1:17" s="122" customFormat="1" ht="10.5" customHeight="1">
      <c r="A71" s="113" t="s">
        <v>40</v>
      </c>
      <c r="B71" s="114"/>
      <c r="C71" s="115"/>
      <c r="D71" s="116" t="s">
        <v>41</v>
      </c>
      <c r="E71" s="117" t="s">
        <v>42</v>
      </c>
      <c r="F71" s="117"/>
      <c r="G71" s="117"/>
      <c r="H71" s="118"/>
      <c r="I71" s="116" t="s">
        <v>41</v>
      </c>
      <c r="J71" s="117" t="s">
        <v>43</v>
      </c>
      <c r="K71" s="119"/>
      <c r="L71" s="117"/>
      <c r="M71" s="120"/>
      <c r="N71" s="121" t="s">
        <v>89</v>
      </c>
      <c r="O71" s="119"/>
      <c r="P71" s="121"/>
      <c r="Q71" s="120"/>
    </row>
    <row r="72" spans="1:17" s="122" customFormat="1" ht="12.75" customHeight="1">
      <c r="A72" s="123"/>
      <c r="B72" s="124"/>
      <c r="C72" s="125"/>
      <c r="D72" s="126">
        <v>1</v>
      </c>
      <c r="E72" s="127"/>
      <c r="F72" s="128"/>
      <c r="G72" s="128"/>
      <c r="H72" s="129"/>
      <c r="I72" s="130" t="s">
        <v>44</v>
      </c>
      <c r="J72" s="131"/>
      <c r="K72" s="132"/>
      <c r="L72" s="131"/>
      <c r="M72" s="133"/>
      <c r="N72" s="134" t="s">
        <v>45</v>
      </c>
      <c r="O72" s="135"/>
      <c r="P72" s="136"/>
      <c r="Q72" s="137"/>
    </row>
    <row r="73" spans="1:17" s="122" customFormat="1" ht="12.75" customHeight="1">
      <c r="A73" s="123"/>
      <c r="B73" s="124"/>
      <c r="C73" s="125"/>
      <c r="D73" s="126">
        <v>2</v>
      </c>
      <c r="E73" s="127"/>
      <c r="F73" s="128"/>
      <c r="G73" s="128"/>
      <c r="H73" s="129"/>
      <c r="I73" s="130" t="s">
        <v>46</v>
      </c>
      <c r="J73" s="131"/>
      <c r="K73" s="132"/>
      <c r="L73" s="131"/>
      <c r="M73" s="133"/>
      <c r="N73" s="128" t="s">
        <v>90</v>
      </c>
      <c r="O73" s="132"/>
      <c r="P73" s="128"/>
      <c r="Q73" s="138"/>
    </row>
    <row r="74" spans="1:17" s="122" customFormat="1" ht="12.75" customHeight="1">
      <c r="A74" s="139"/>
      <c r="B74" s="140"/>
      <c r="C74" s="141"/>
      <c r="D74" s="126">
        <v>3</v>
      </c>
      <c r="E74" s="127"/>
      <c r="F74" s="128"/>
      <c r="G74" s="128"/>
      <c r="H74" s="129"/>
      <c r="I74" s="130" t="s">
        <v>47</v>
      </c>
      <c r="J74" s="131"/>
      <c r="K74" s="132"/>
      <c r="L74" s="131"/>
      <c r="M74" s="133"/>
      <c r="N74" s="128" t="s">
        <v>91</v>
      </c>
      <c r="O74" s="132"/>
      <c r="P74" s="128"/>
      <c r="Q74" s="138"/>
    </row>
    <row r="75" spans="1:17" s="122" customFormat="1" ht="12.75" customHeight="1">
      <c r="A75" s="113" t="s">
        <v>48</v>
      </c>
      <c r="B75" s="140"/>
      <c r="C75" s="141"/>
      <c r="D75" s="126">
        <v>4</v>
      </c>
      <c r="E75" s="127">
        <f>IF(D23=4,E23,IF(D53=4,E53,""))</f>
      </c>
      <c r="F75" s="128"/>
      <c r="G75" s="128"/>
      <c r="H75" s="129"/>
      <c r="I75" s="130" t="s">
        <v>49</v>
      </c>
      <c r="J75" s="131"/>
      <c r="K75" s="132"/>
      <c r="L75" s="131"/>
      <c r="M75" s="133"/>
      <c r="N75" s="136" t="s">
        <v>92</v>
      </c>
      <c r="O75" s="135"/>
      <c r="P75" s="136"/>
      <c r="Q75" s="137"/>
    </row>
    <row r="76" spans="1:17" s="122" customFormat="1" ht="12.75" customHeight="1">
      <c r="A76" s="123"/>
      <c r="B76" s="124"/>
      <c r="C76" s="125"/>
      <c r="D76" s="126">
        <v>5</v>
      </c>
      <c r="E76" s="127">
        <f>IF(D21=5,E21,IF(D37=5,E37,IF(D39=5,E39,IF(D55=5,E55,""))))</f>
      </c>
      <c r="F76" s="128"/>
      <c r="G76" s="128"/>
      <c r="H76" s="129"/>
      <c r="I76" s="130" t="s">
        <v>50</v>
      </c>
      <c r="J76" s="131"/>
      <c r="K76" s="132"/>
      <c r="L76" s="131"/>
      <c r="M76" s="133"/>
      <c r="N76" s="134" t="s">
        <v>10</v>
      </c>
      <c r="O76" s="135"/>
      <c r="P76" s="136"/>
      <c r="Q76" s="137"/>
    </row>
    <row r="77" spans="1:17" s="122" customFormat="1" ht="12.75" customHeight="1">
      <c r="A77" s="123"/>
      <c r="B77" s="124"/>
      <c r="C77" s="125"/>
      <c r="D77" s="126">
        <v>6</v>
      </c>
      <c r="E77" s="127">
        <f>IF(D21=6,E21,IF(D37=6,E37,IF(D39=6,E39,IF(D55=6,E55,""))))</f>
      </c>
      <c r="F77" s="128"/>
      <c r="G77" s="128"/>
      <c r="H77" s="129"/>
      <c r="I77" s="130" t="s">
        <v>51</v>
      </c>
      <c r="J77" s="131"/>
      <c r="K77" s="132"/>
      <c r="L77" s="131"/>
      <c r="M77" s="133"/>
      <c r="N77" s="128"/>
      <c r="O77" s="132"/>
      <c r="P77" s="128"/>
      <c r="Q77" s="138"/>
    </row>
    <row r="78" spans="1:17" s="122" customFormat="1" ht="12.75" customHeight="1">
      <c r="A78" s="139"/>
      <c r="B78" s="140"/>
      <c r="C78" s="142"/>
      <c r="D78" s="126">
        <v>7</v>
      </c>
      <c r="E78" s="127">
        <f>IF(D21=7,E21,IF(D37=7,E37,IF(D39=7,E39,IF(D55=7,E55,""))))</f>
      </c>
      <c r="F78" s="128"/>
      <c r="G78" s="128"/>
      <c r="H78" s="129"/>
      <c r="I78" s="130" t="s">
        <v>52</v>
      </c>
      <c r="J78" s="131"/>
      <c r="K78" s="132"/>
      <c r="L78" s="131"/>
      <c r="M78" s="133"/>
      <c r="N78" s="128"/>
      <c r="O78" s="132"/>
      <c r="P78" s="128"/>
      <c r="Q78" s="138"/>
    </row>
    <row r="79" spans="1:17" s="122" customFormat="1" ht="12.75" customHeight="1">
      <c r="A79" s="139"/>
      <c r="B79" s="136"/>
      <c r="C79" s="141"/>
      <c r="D79" s="143">
        <v>8</v>
      </c>
      <c r="E79" s="144">
        <f>IF(D21=8,E21,IF(D37=8,E37,IF(D39=8,E39,IF(D55=8,E55,""))))</f>
      </c>
      <c r="F79" s="136"/>
      <c r="G79" s="136"/>
      <c r="H79" s="145"/>
      <c r="I79" s="146" t="s">
        <v>53</v>
      </c>
      <c r="J79" s="136"/>
      <c r="K79" s="135"/>
      <c r="L79" s="136"/>
      <c r="M79" s="137"/>
      <c r="N79" s="134"/>
      <c r="O79" s="135"/>
      <c r="P79" s="147" t="s">
        <v>12</v>
      </c>
      <c r="Q79" s="137"/>
    </row>
    <row r="80" spans="1:17" ht="15.75" customHeight="1">
      <c r="A80" s="148"/>
      <c r="B80" s="149"/>
      <c r="C80" s="150"/>
      <c r="D80" s="150"/>
      <c r="E80" s="150"/>
      <c r="F80" s="21"/>
      <c r="G80" s="22"/>
      <c r="H80" s="21"/>
      <c r="I80" s="23"/>
      <c r="J80" s="24"/>
      <c r="K80" s="23"/>
      <c r="L80" s="25"/>
      <c r="M80" s="23"/>
      <c r="N80" s="151"/>
      <c r="O80" s="23"/>
      <c r="P80" s="152"/>
      <c r="Q80" s="28"/>
    </row>
    <row r="81" spans="1:17" ht="13.5" customHeight="1">
      <c r="A81" s="154"/>
      <c r="B81" s="155"/>
      <c r="C81" s="156"/>
      <c r="D81" s="156"/>
      <c r="E81" s="156"/>
      <c r="F81" s="157"/>
      <c r="G81" s="158"/>
      <c r="H81" s="156"/>
      <c r="I81" s="159"/>
      <c r="J81" s="160"/>
      <c r="K81" s="159"/>
      <c r="L81" s="161"/>
      <c r="M81" s="159"/>
      <c r="N81" s="162"/>
      <c r="O81" s="159"/>
      <c r="P81" s="163"/>
      <c r="Q81" s="164"/>
    </row>
    <row r="82" spans="1:17" ht="12.75">
      <c r="A82" s="42"/>
      <c r="B82" s="42"/>
      <c r="C82" s="42"/>
      <c r="D82" s="42"/>
      <c r="E82" s="42"/>
      <c r="F82" s="42"/>
      <c r="G82" s="42"/>
      <c r="H82" s="42"/>
      <c r="I82" s="44"/>
      <c r="J82" s="42"/>
      <c r="K82" s="44"/>
      <c r="L82" s="46"/>
      <c r="M82" s="44"/>
      <c r="N82" s="42"/>
      <c r="O82" s="44"/>
      <c r="P82" s="42"/>
      <c r="Q82" s="47"/>
    </row>
    <row r="83" spans="1:17" ht="12.75">
      <c r="A83" s="165"/>
      <c r="B83" s="165"/>
      <c r="C83" s="165"/>
      <c r="D83" s="165"/>
      <c r="E83" s="166"/>
      <c r="F83" s="167"/>
      <c r="G83" s="167"/>
      <c r="H83" s="168"/>
      <c r="I83" s="167"/>
      <c r="J83" s="167"/>
      <c r="K83" s="169"/>
      <c r="L83" s="158"/>
      <c r="M83" s="170"/>
      <c r="N83" s="60"/>
      <c r="O83" s="171"/>
      <c r="P83" s="172"/>
      <c r="Q83" s="173"/>
    </row>
    <row r="84" spans="1:17" ht="12.75">
      <c r="A84" s="174"/>
      <c r="B84" s="174"/>
      <c r="C84" s="174"/>
      <c r="D84" s="174"/>
      <c r="E84" s="174"/>
      <c r="F84" s="174"/>
      <c r="G84" s="174"/>
      <c r="H84" s="174"/>
      <c r="I84" s="175"/>
      <c r="J84" s="174"/>
      <c r="K84" s="175"/>
      <c r="L84" s="174"/>
      <c r="M84" s="176"/>
      <c r="N84" s="174"/>
      <c r="O84" s="175"/>
      <c r="P84" s="174"/>
      <c r="Q84" s="176"/>
    </row>
    <row r="85" spans="1:17" ht="12.75">
      <c r="A85" s="177"/>
      <c r="B85" s="178"/>
      <c r="C85" s="179"/>
      <c r="D85" s="178"/>
      <c r="E85" s="180"/>
      <c r="F85" s="180"/>
      <c r="G85" s="181"/>
      <c r="H85" s="180"/>
      <c r="I85" s="182"/>
      <c r="J85" s="178"/>
      <c r="K85" s="182"/>
      <c r="L85" s="178"/>
      <c r="M85" s="182"/>
      <c r="N85" s="178"/>
      <c r="O85" s="182"/>
      <c r="P85" s="178"/>
      <c r="Q85" s="175"/>
    </row>
    <row r="86" spans="1:17" ht="12.75">
      <c r="A86" s="72"/>
      <c r="B86" s="95"/>
      <c r="C86" s="95"/>
      <c r="D86" s="183"/>
      <c r="E86" s="184"/>
      <c r="F86" s="184"/>
      <c r="G86" s="185"/>
      <c r="H86" s="184"/>
      <c r="I86" s="186"/>
      <c r="J86" s="95"/>
      <c r="K86" s="102"/>
      <c r="L86" s="95"/>
      <c r="M86" s="102"/>
      <c r="N86" s="95"/>
      <c r="O86" s="102"/>
      <c r="P86" s="95"/>
      <c r="Q86" s="102"/>
    </row>
    <row r="87" spans="1:17" ht="15.75">
      <c r="A87" s="80"/>
      <c r="B87" s="80"/>
      <c r="C87" s="80"/>
      <c r="D87" s="187"/>
      <c r="E87" s="188"/>
      <c r="F87" s="189"/>
      <c r="G87" s="190"/>
      <c r="H87" s="191"/>
      <c r="I87" s="100"/>
      <c r="J87" s="184"/>
      <c r="K87" s="102"/>
      <c r="L87" s="95"/>
      <c r="M87" s="102"/>
      <c r="N87" s="95"/>
      <c r="O87" s="102"/>
      <c r="P87" s="192"/>
      <c r="Q87" s="102"/>
    </row>
    <row r="88" spans="1:17" ht="12.75">
      <c r="A88" s="80"/>
      <c r="B88" s="95"/>
      <c r="C88" s="95"/>
      <c r="D88" s="183"/>
      <c r="E88" s="184"/>
      <c r="F88" s="95"/>
      <c r="G88" s="185"/>
      <c r="H88" s="184"/>
      <c r="I88" s="186"/>
      <c r="J88" s="90"/>
      <c r="K88" s="99"/>
      <c r="L88" s="95"/>
      <c r="M88" s="102"/>
      <c r="N88" s="95"/>
      <c r="O88" s="102"/>
      <c r="P88" s="95"/>
      <c r="Q88" s="102"/>
    </row>
    <row r="89" spans="1:17" ht="12.75">
      <c r="A89" s="80"/>
      <c r="B89" s="80"/>
      <c r="C89" s="80"/>
      <c r="D89" s="187"/>
      <c r="E89" s="188"/>
      <c r="F89" s="188"/>
      <c r="G89" s="190"/>
      <c r="H89" s="188"/>
      <c r="I89" s="186"/>
      <c r="J89" s="93"/>
      <c r="K89" s="100"/>
      <c r="L89" s="184"/>
      <c r="M89" s="102"/>
      <c r="N89" s="95"/>
      <c r="O89" s="102"/>
      <c r="P89" s="95"/>
      <c r="Q89" s="102"/>
    </row>
    <row r="90" spans="1:17" ht="12.75">
      <c r="A90" s="80"/>
      <c r="B90" s="95"/>
      <c r="C90" s="95"/>
      <c r="D90" s="183"/>
      <c r="E90" s="95"/>
      <c r="F90" s="95"/>
      <c r="G90" s="193"/>
      <c r="H90" s="95"/>
      <c r="I90" s="186"/>
      <c r="J90" s="95"/>
      <c r="K90" s="102"/>
      <c r="L90" s="80"/>
      <c r="M90" s="99"/>
      <c r="N90" s="95"/>
      <c r="O90" s="102"/>
      <c r="P90" s="95"/>
      <c r="Q90" s="102"/>
    </row>
    <row r="91" spans="1:17" ht="12.75">
      <c r="A91" s="80"/>
      <c r="B91" s="95"/>
      <c r="C91" s="80"/>
      <c r="D91" s="187"/>
      <c r="E91" s="95"/>
      <c r="F91" s="93"/>
      <c r="G91" s="193"/>
      <c r="H91" s="93"/>
      <c r="I91" s="100"/>
      <c r="J91" s="95"/>
      <c r="K91" s="102"/>
      <c r="L91" s="93"/>
      <c r="M91" s="100"/>
      <c r="N91" s="95"/>
      <c r="O91" s="102"/>
      <c r="P91" s="95"/>
      <c r="Q91" s="102"/>
    </row>
    <row r="92" spans="1:17" ht="12.75">
      <c r="A92" s="80"/>
      <c r="B92" s="95"/>
      <c r="C92" s="95"/>
      <c r="D92" s="183"/>
      <c r="E92" s="95"/>
      <c r="F92" s="95"/>
      <c r="G92" s="193"/>
      <c r="H92" s="95"/>
      <c r="I92" s="186"/>
      <c r="J92" s="80"/>
      <c r="K92" s="102"/>
      <c r="L92" s="95"/>
      <c r="M92" s="102"/>
      <c r="N92" s="95"/>
      <c r="O92" s="102"/>
      <c r="P92" s="95"/>
      <c r="Q92" s="102"/>
    </row>
    <row r="93" spans="1:17" ht="12.75">
      <c r="A93" s="80"/>
      <c r="B93" s="80"/>
      <c r="C93" s="80"/>
      <c r="D93" s="187"/>
      <c r="E93" s="95"/>
      <c r="F93" s="95"/>
      <c r="G93" s="193"/>
      <c r="H93" s="95"/>
      <c r="I93" s="186"/>
      <c r="J93" s="95"/>
      <c r="K93" s="102"/>
      <c r="L93" s="95"/>
      <c r="M93" s="100"/>
      <c r="N93" s="184"/>
      <c r="O93" s="102"/>
      <c r="P93" s="95"/>
      <c r="Q93" s="102"/>
    </row>
    <row r="94" spans="1:17" ht="12.75">
      <c r="A94" s="80"/>
      <c r="B94" s="95"/>
      <c r="C94" s="95"/>
      <c r="D94" s="183"/>
      <c r="E94" s="95"/>
      <c r="F94" s="95"/>
      <c r="G94" s="193"/>
      <c r="H94" s="95"/>
      <c r="I94" s="186"/>
      <c r="J94" s="95"/>
      <c r="K94" s="102"/>
      <c r="L94" s="95"/>
      <c r="M94" s="102"/>
      <c r="N94" s="80"/>
      <c r="O94" s="102"/>
      <c r="P94" s="95"/>
      <c r="Q94" s="102"/>
    </row>
    <row r="95" spans="1:17" ht="12.75">
      <c r="A95" s="80"/>
      <c r="B95" s="80"/>
      <c r="C95" s="80"/>
      <c r="D95" s="187"/>
      <c r="E95" s="188"/>
      <c r="F95" s="191"/>
      <c r="G95" s="190"/>
      <c r="H95" s="191"/>
      <c r="I95" s="100"/>
      <c r="J95" s="95"/>
      <c r="K95" s="102"/>
      <c r="L95" s="95"/>
      <c r="M95" s="102"/>
      <c r="N95" s="95"/>
      <c r="O95" s="102"/>
      <c r="P95" s="95"/>
      <c r="Q95" s="102"/>
    </row>
    <row r="96" spans="1:17" ht="12.75">
      <c r="A96" s="80"/>
      <c r="B96" s="95"/>
      <c r="C96" s="95"/>
      <c r="D96" s="183"/>
      <c r="E96" s="95"/>
      <c r="F96" s="95"/>
      <c r="G96" s="185"/>
      <c r="H96" s="184"/>
      <c r="I96" s="186"/>
      <c r="J96" s="90"/>
      <c r="K96" s="99"/>
      <c r="L96" s="95"/>
      <c r="M96" s="102"/>
      <c r="N96" s="95"/>
      <c r="O96" s="102"/>
      <c r="P96" s="95"/>
      <c r="Q96" s="102"/>
    </row>
    <row r="97" spans="1:17" ht="12.75">
      <c r="A97" s="80"/>
      <c r="B97" s="80"/>
      <c r="C97" s="80"/>
      <c r="D97" s="187"/>
      <c r="E97" s="95"/>
      <c r="F97" s="95"/>
      <c r="G97" s="190"/>
      <c r="H97" s="188"/>
      <c r="I97" s="186"/>
      <c r="J97" s="93"/>
      <c r="K97" s="100"/>
      <c r="L97" s="184"/>
      <c r="M97" s="102"/>
      <c r="N97" s="95"/>
      <c r="O97" s="102"/>
      <c r="P97" s="95"/>
      <c r="Q97" s="102"/>
    </row>
    <row r="98" spans="1:17" ht="12.75">
      <c r="A98" s="80"/>
      <c r="B98" s="95"/>
      <c r="C98" s="95"/>
      <c r="D98" s="183"/>
      <c r="E98" s="95"/>
      <c r="F98" s="95"/>
      <c r="G98" s="185"/>
      <c r="H98" s="184"/>
      <c r="I98" s="186"/>
      <c r="J98" s="95"/>
      <c r="K98" s="102"/>
      <c r="L98" s="90"/>
      <c r="M98" s="99"/>
      <c r="N98" s="95"/>
      <c r="O98" s="102"/>
      <c r="P98" s="95"/>
      <c r="Q98" s="102"/>
    </row>
    <row r="99" spans="1:17" ht="12.75">
      <c r="A99" s="80"/>
      <c r="B99" s="95"/>
      <c r="C99" s="80"/>
      <c r="D99" s="187"/>
      <c r="E99" s="188"/>
      <c r="F99" s="191"/>
      <c r="G99" s="190"/>
      <c r="H99" s="191"/>
      <c r="I99" s="100"/>
      <c r="J99" s="184"/>
      <c r="K99" s="102"/>
      <c r="L99" s="93"/>
      <c r="M99" s="100"/>
      <c r="N99" s="95"/>
      <c r="O99" s="102"/>
      <c r="P99" s="95"/>
      <c r="Q99" s="102"/>
    </row>
    <row r="100" spans="1:17" ht="12.75">
      <c r="A100" s="72"/>
      <c r="B100" s="95"/>
      <c r="C100" s="95"/>
      <c r="D100" s="183"/>
      <c r="E100" s="184"/>
      <c r="F100" s="184"/>
      <c r="G100" s="185"/>
      <c r="H100" s="184"/>
      <c r="I100" s="194"/>
      <c r="J100" s="95"/>
      <c r="K100" s="102"/>
      <c r="L100" s="95"/>
      <c r="M100" s="102"/>
      <c r="N100" s="95"/>
      <c r="O100" s="102"/>
      <c r="P100" s="95"/>
      <c r="Q100" s="102"/>
    </row>
    <row r="101" spans="1:17" ht="12.75">
      <c r="A101" s="80"/>
      <c r="B101" s="80"/>
      <c r="C101" s="80"/>
      <c r="D101" s="80"/>
      <c r="E101" s="95"/>
      <c r="F101" s="95"/>
      <c r="G101" s="195"/>
      <c r="H101" s="95"/>
      <c r="I101" s="186"/>
      <c r="J101" s="95"/>
      <c r="K101" s="102"/>
      <c r="L101" s="95"/>
      <c r="M101" s="102"/>
      <c r="N101" s="95"/>
      <c r="O101" s="100"/>
      <c r="P101" s="184"/>
      <c r="Q101" s="102"/>
    </row>
    <row r="102" spans="1:17" ht="12.75">
      <c r="A102" s="72"/>
      <c r="B102" s="95"/>
      <c r="C102" s="95"/>
      <c r="D102" s="183"/>
      <c r="E102" s="184"/>
      <c r="F102" s="184"/>
      <c r="G102" s="185"/>
      <c r="H102" s="184"/>
      <c r="I102" s="186"/>
      <c r="J102" s="95"/>
      <c r="K102" s="102"/>
      <c r="L102" s="95"/>
      <c r="M102" s="102"/>
      <c r="N102" s="95"/>
      <c r="O102" s="102"/>
      <c r="P102" s="80"/>
      <c r="Q102" s="102"/>
    </row>
    <row r="103" spans="1:17" ht="12.75">
      <c r="A103" s="80"/>
      <c r="B103" s="80"/>
      <c r="C103" s="80"/>
      <c r="D103" s="187"/>
      <c r="E103" s="188"/>
      <c r="F103" s="189"/>
      <c r="G103" s="190"/>
      <c r="H103" s="191"/>
      <c r="I103" s="100"/>
      <c r="J103" s="184"/>
      <c r="K103" s="102"/>
      <c r="L103" s="95"/>
      <c r="M103" s="102"/>
      <c r="N103" s="95"/>
      <c r="O103" s="102"/>
      <c r="P103" s="95"/>
      <c r="Q103" s="102"/>
    </row>
    <row r="104" spans="1:17" ht="12.75">
      <c r="A104" s="104"/>
      <c r="B104" s="95"/>
      <c r="C104" s="95"/>
      <c r="D104" s="183"/>
      <c r="E104" s="95"/>
      <c r="F104" s="95"/>
      <c r="G104" s="193"/>
      <c r="H104" s="95"/>
      <c r="I104" s="186"/>
      <c r="J104" s="90"/>
      <c r="K104" s="99"/>
      <c r="L104" s="95"/>
      <c r="M104" s="102"/>
      <c r="N104" s="95"/>
      <c r="O104" s="102"/>
      <c r="P104" s="95"/>
      <c r="Q104" s="102"/>
    </row>
    <row r="105" spans="1:17" ht="12.75">
      <c r="A105" s="104"/>
      <c r="B105" s="80"/>
      <c r="C105" s="80"/>
      <c r="D105" s="187"/>
      <c r="E105" s="95"/>
      <c r="F105" s="95"/>
      <c r="G105" s="193"/>
      <c r="H105" s="95"/>
      <c r="I105" s="186"/>
      <c r="J105" s="93"/>
      <c r="K105" s="100"/>
      <c r="L105" s="184"/>
      <c r="M105" s="102"/>
      <c r="N105" s="95"/>
      <c r="O105" s="102"/>
      <c r="P105" s="95"/>
      <c r="Q105" s="102"/>
    </row>
    <row r="106" spans="1:17" ht="12.75">
      <c r="A106" s="104"/>
      <c r="B106" s="95"/>
      <c r="C106" s="95"/>
      <c r="D106" s="183"/>
      <c r="E106" s="95"/>
      <c r="F106" s="95"/>
      <c r="G106" s="193"/>
      <c r="H106" s="95"/>
      <c r="I106" s="186"/>
      <c r="J106" s="95"/>
      <c r="K106" s="102"/>
      <c r="L106" s="90"/>
      <c r="M106" s="99"/>
      <c r="N106" s="95"/>
      <c r="O106" s="102"/>
      <c r="P106" s="95"/>
      <c r="Q106" s="102"/>
    </row>
    <row r="107" spans="1:17" ht="12.75">
      <c r="A107" s="104"/>
      <c r="B107" s="95"/>
      <c r="C107" s="80"/>
      <c r="D107" s="187"/>
      <c r="E107" s="95"/>
      <c r="F107" s="93"/>
      <c r="G107" s="193"/>
      <c r="H107" s="93"/>
      <c r="I107" s="100"/>
      <c r="J107" s="95"/>
      <c r="K107" s="102"/>
      <c r="L107" s="93"/>
      <c r="M107" s="100"/>
      <c r="N107" s="95"/>
      <c r="O107" s="102"/>
      <c r="P107" s="95"/>
      <c r="Q107" s="102"/>
    </row>
    <row r="108" spans="1:17" ht="12.75">
      <c r="A108" s="104"/>
      <c r="B108" s="95"/>
      <c r="C108" s="95"/>
      <c r="D108" s="183"/>
      <c r="E108" s="95"/>
      <c r="F108" s="95"/>
      <c r="G108" s="193"/>
      <c r="H108" s="95"/>
      <c r="I108" s="186"/>
      <c r="J108" s="95"/>
      <c r="K108" s="102"/>
      <c r="L108" s="95"/>
      <c r="M108" s="102"/>
      <c r="N108" s="95"/>
      <c r="O108" s="102"/>
      <c r="P108" s="95"/>
      <c r="Q108" s="102"/>
    </row>
    <row r="109" spans="1:17" ht="12.75">
      <c r="A109" s="104"/>
      <c r="B109" s="80"/>
      <c r="C109" s="80"/>
      <c r="D109" s="187"/>
      <c r="E109" s="95"/>
      <c r="F109" s="95"/>
      <c r="G109" s="193"/>
      <c r="H109" s="95"/>
      <c r="I109" s="186"/>
      <c r="J109" s="95"/>
      <c r="K109" s="102"/>
      <c r="L109" s="95"/>
      <c r="M109" s="100"/>
      <c r="N109" s="184"/>
      <c r="O109" s="102"/>
      <c r="P109" s="95"/>
      <c r="Q109" s="102"/>
    </row>
    <row r="110" spans="1:17" ht="12.75">
      <c r="A110" s="104"/>
      <c r="B110" s="95"/>
      <c r="C110" s="95"/>
      <c r="D110" s="183"/>
      <c r="E110" s="95"/>
      <c r="F110" s="95"/>
      <c r="G110" s="193"/>
      <c r="H110" s="95"/>
      <c r="I110" s="186"/>
      <c r="J110" s="95"/>
      <c r="K110" s="102"/>
      <c r="L110" s="95"/>
      <c r="M110" s="102"/>
      <c r="N110" s="80"/>
      <c r="O110" s="102"/>
      <c r="P110" s="95"/>
      <c r="Q110" s="102"/>
    </row>
    <row r="111" spans="1:17" ht="12.75">
      <c r="A111" s="104"/>
      <c r="B111" s="80"/>
      <c r="C111" s="80"/>
      <c r="D111" s="187"/>
      <c r="E111" s="95"/>
      <c r="F111" s="93"/>
      <c r="G111" s="193"/>
      <c r="H111" s="93"/>
      <c r="I111" s="100"/>
      <c r="J111" s="95"/>
      <c r="K111" s="102"/>
      <c r="L111" s="95"/>
      <c r="M111" s="102"/>
      <c r="N111" s="95"/>
      <c r="O111" s="102"/>
      <c r="P111" s="95"/>
      <c r="Q111" s="102"/>
    </row>
    <row r="112" spans="1:17" ht="12.75">
      <c r="A112" s="104"/>
      <c r="B112" s="95"/>
      <c r="C112" s="95"/>
      <c r="D112" s="183"/>
      <c r="E112" s="95"/>
      <c r="F112" s="95"/>
      <c r="G112" s="193"/>
      <c r="H112" s="95"/>
      <c r="I112" s="186"/>
      <c r="J112" s="80"/>
      <c r="K112" s="99"/>
      <c r="L112" s="95"/>
      <c r="M112" s="102"/>
      <c r="N112" s="95"/>
      <c r="O112" s="102"/>
      <c r="P112" s="95"/>
      <c r="Q112" s="102"/>
    </row>
    <row r="113" spans="1:17" ht="12.75">
      <c r="A113" s="104"/>
      <c r="B113" s="80"/>
      <c r="C113" s="80"/>
      <c r="D113" s="187"/>
      <c r="E113" s="95"/>
      <c r="F113" s="95"/>
      <c r="G113" s="193"/>
      <c r="H113" s="95"/>
      <c r="I113" s="186"/>
      <c r="J113" s="93"/>
      <c r="K113" s="100"/>
      <c r="L113" s="184"/>
      <c r="M113" s="102"/>
      <c r="N113" s="95"/>
      <c r="O113" s="102"/>
      <c r="P113" s="95"/>
      <c r="Q113" s="102"/>
    </row>
    <row r="114" spans="1:17" ht="12.75">
      <c r="A114" s="104"/>
      <c r="B114" s="95"/>
      <c r="C114" s="95"/>
      <c r="D114" s="183"/>
      <c r="E114" s="95"/>
      <c r="F114" s="95"/>
      <c r="G114" s="193"/>
      <c r="H114" s="95"/>
      <c r="I114" s="186"/>
      <c r="J114" s="95"/>
      <c r="K114" s="102"/>
      <c r="L114" s="80"/>
      <c r="M114" s="99"/>
      <c r="N114" s="95"/>
      <c r="O114" s="102"/>
      <c r="P114" s="95"/>
      <c r="Q114" s="102"/>
    </row>
    <row r="115" spans="1:17" ht="12.75">
      <c r="A115" s="104"/>
      <c r="B115" s="95"/>
      <c r="C115" s="80"/>
      <c r="D115" s="187"/>
      <c r="E115" s="188"/>
      <c r="F115" s="191"/>
      <c r="G115" s="190"/>
      <c r="H115" s="191"/>
      <c r="I115" s="100"/>
      <c r="J115" s="184"/>
      <c r="K115" s="102"/>
      <c r="L115" s="93"/>
      <c r="M115" s="100"/>
      <c r="N115" s="95"/>
      <c r="O115" s="102"/>
      <c r="P115" s="95"/>
      <c r="Q115" s="102"/>
    </row>
    <row r="116" spans="1:17" ht="12.75">
      <c r="A116" s="105"/>
      <c r="B116" s="95"/>
      <c r="C116" s="95"/>
      <c r="D116" s="183"/>
      <c r="E116" s="184"/>
      <c r="F116" s="184"/>
      <c r="G116" s="185"/>
      <c r="H116" s="184"/>
      <c r="I116" s="194"/>
      <c r="J116" s="95"/>
      <c r="K116" s="102"/>
      <c r="L116" s="95"/>
      <c r="M116" s="102"/>
      <c r="N116" s="102"/>
      <c r="O116" s="102"/>
      <c r="P116" s="95"/>
      <c r="Q116" s="102"/>
    </row>
    <row r="117" spans="1:17" ht="12.75">
      <c r="A117" s="104"/>
      <c r="B117" s="80"/>
      <c r="C117" s="80"/>
      <c r="D117" s="80"/>
      <c r="E117" s="95"/>
      <c r="F117" s="95"/>
      <c r="G117" s="195"/>
      <c r="H117" s="95"/>
      <c r="I117" s="186"/>
      <c r="J117" s="95"/>
      <c r="K117" s="102"/>
      <c r="L117" s="95"/>
      <c r="M117" s="102"/>
      <c r="N117" s="106"/>
      <c r="O117" s="196"/>
      <c r="P117" s="184"/>
      <c r="Q117" s="102"/>
    </row>
    <row r="118" spans="1:17" ht="12.75">
      <c r="A118" s="105"/>
      <c r="B118" s="95"/>
      <c r="C118" s="95"/>
      <c r="D118" s="183"/>
      <c r="E118" s="184"/>
      <c r="F118" s="184"/>
      <c r="G118" s="185"/>
      <c r="H118" s="184"/>
      <c r="I118" s="186"/>
      <c r="J118" s="95"/>
      <c r="K118" s="102"/>
      <c r="L118" s="95"/>
      <c r="M118" s="102"/>
      <c r="N118" s="95"/>
      <c r="O118" s="102"/>
      <c r="P118" s="80"/>
      <c r="Q118" s="102"/>
    </row>
    <row r="119" spans="1:17" ht="12.75">
      <c r="A119" s="104"/>
      <c r="B119" s="80"/>
      <c r="C119" s="80"/>
      <c r="D119" s="187"/>
      <c r="E119" s="188"/>
      <c r="F119" s="189"/>
      <c r="G119" s="190"/>
      <c r="H119" s="191"/>
      <c r="I119" s="100"/>
      <c r="J119" s="184"/>
      <c r="K119" s="102"/>
      <c r="L119" s="95"/>
      <c r="M119" s="102"/>
      <c r="N119" s="95"/>
      <c r="O119" s="102"/>
      <c r="P119" s="93"/>
      <c r="Q119" s="100"/>
    </row>
    <row r="120" spans="1:17" ht="12.75">
      <c r="A120" s="104"/>
      <c r="B120" s="95"/>
      <c r="C120" s="95"/>
      <c r="D120" s="183"/>
      <c r="E120" s="95"/>
      <c r="F120" s="95"/>
      <c r="G120" s="193"/>
      <c r="H120" s="95"/>
      <c r="I120" s="186"/>
      <c r="J120" s="90"/>
      <c r="K120" s="99"/>
      <c r="L120" s="95"/>
      <c r="M120" s="102"/>
      <c r="N120" s="95"/>
      <c r="O120" s="102"/>
      <c r="P120" s="95"/>
      <c r="Q120" s="102"/>
    </row>
    <row r="121" spans="1:17" ht="12.75">
      <c r="A121" s="104"/>
      <c r="B121" s="80"/>
      <c r="C121" s="80"/>
      <c r="D121" s="187"/>
      <c r="E121" s="95"/>
      <c r="F121" s="95"/>
      <c r="G121" s="193"/>
      <c r="H121" s="95"/>
      <c r="I121" s="186"/>
      <c r="J121" s="93"/>
      <c r="K121" s="100"/>
      <c r="L121" s="184"/>
      <c r="M121" s="102"/>
      <c r="N121" s="95"/>
      <c r="O121" s="102"/>
      <c r="P121" s="95"/>
      <c r="Q121" s="102"/>
    </row>
    <row r="122" spans="1:17" ht="12.75">
      <c r="A122" s="104"/>
      <c r="B122" s="95"/>
      <c r="C122" s="95"/>
      <c r="D122" s="183"/>
      <c r="E122" s="95"/>
      <c r="F122" s="95"/>
      <c r="G122" s="193"/>
      <c r="H122" s="95"/>
      <c r="I122" s="186"/>
      <c r="J122" s="95"/>
      <c r="K122" s="102"/>
      <c r="L122" s="80"/>
      <c r="M122" s="99"/>
      <c r="N122" s="95"/>
      <c r="O122" s="102"/>
      <c r="P122" s="95"/>
      <c r="Q122" s="102"/>
    </row>
    <row r="123" spans="1:17" ht="12.75">
      <c r="A123" s="104"/>
      <c r="B123" s="95"/>
      <c r="C123" s="80"/>
      <c r="D123" s="187"/>
      <c r="E123" s="95"/>
      <c r="F123" s="93"/>
      <c r="G123" s="193"/>
      <c r="H123" s="93"/>
      <c r="I123" s="100"/>
      <c r="J123" s="95"/>
      <c r="K123" s="102"/>
      <c r="L123" s="93"/>
      <c r="M123" s="100"/>
      <c r="N123" s="95"/>
      <c r="O123" s="102"/>
      <c r="P123" s="95"/>
      <c r="Q123" s="102"/>
    </row>
    <row r="124" spans="1:17" ht="12.75">
      <c r="A124" s="104"/>
      <c r="B124" s="95"/>
      <c r="C124" s="95"/>
      <c r="D124" s="183"/>
      <c r="E124" s="95"/>
      <c r="F124" s="95"/>
      <c r="G124" s="193"/>
      <c r="H124" s="95"/>
      <c r="I124" s="186"/>
      <c r="J124" s="80"/>
      <c r="K124" s="102"/>
      <c r="L124" s="95"/>
      <c r="M124" s="102"/>
      <c r="N124" s="95"/>
      <c r="O124" s="102"/>
      <c r="P124" s="95"/>
      <c r="Q124" s="102"/>
    </row>
    <row r="125" spans="1:17" ht="12.75">
      <c r="A125" s="104"/>
      <c r="B125" s="80"/>
      <c r="C125" s="80"/>
      <c r="D125" s="187"/>
      <c r="E125" s="95"/>
      <c r="F125" s="95"/>
      <c r="G125" s="193"/>
      <c r="H125" s="95"/>
      <c r="I125" s="186"/>
      <c r="J125" s="95"/>
      <c r="K125" s="102"/>
      <c r="L125" s="95"/>
      <c r="M125" s="100"/>
      <c r="N125" s="184"/>
      <c r="O125" s="102"/>
      <c r="P125" s="95"/>
      <c r="Q125" s="102"/>
    </row>
    <row r="126" spans="1:17" ht="12.75">
      <c r="A126" s="104"/>
      <c r="B126" s="95"/>
      <c r="C126" s="95"/>
      <c r="D126" s="183"/>
      <c r="E126" s="95"/>
      <c r="F126" s="95"/>
      <c r="G126" s="193"/>
      <c r="H126" s="95"/>
      <c r="I126" s="186"/>
      <c r="J126" s="95"/>
      <c r="K126" s="102"/>
      <c r="L126" s="95"/>
      <c r="M126" s="102"/>
      <c r="N126" s="80"/>
      <c r="O126" s="102"/>
      <c r="P126" s="95"/>
      <c r="Q126" s="102"/>
    </row>
    <row r="127" spans="1:17" ht="12.75">
      <c r="A127" s="104"/>
      <c r="B127" s="80"/>
      <c r="C127" s="80"/>
      <c r="D127" s="187"/>
      <c r="E127" s="95"/>
      <c r="F127" s="93"/>
      <c r="G127" s="193"/>
      <c r="H127" s="93"/>
      <c r="I127" s="100"/>
      <c r="J127" s="80"/>
      <c r="K127" s="102"/>
      <c r="L127" s="95"/>
      <c r="M127" s="102"/>
      <c r="N127" s="95"/>
      <c r="O127" s="102"/>
      <c r="P127" s="95"/>
      <c r="Q127" s="102"/>
    </row>
    <row r="128" spans="1:17" ht="12.75">
      <c r="A128" s="104"/>
      <c r="B128" s="95"/>
      <c r="C128" s="95"/>
      <c r="D128" s="183"/>
      <c r="E128" s="95"/>
      <c r="F128" s="95"/>
      <c r="G128" s="193"/>
      <c r="H128" s="95"/>
      <c r="I128" s="186"/>
      <c r="J128" s="90"/>
      <c r="K128" s="99"/>
      <c r="L128" s="95"/>
      <c r="M128" s="102"/>
      <c r="N128" s="95"/>
      <c r="O128" s="102"/>
      <c r="P128" s="95"/>
      <c r="Q128" s="102"/>
    </row>
    <row r="129" spans="1:17" ht="12.75">
      <c r="A129" s="104"/>
      <c r="B129" s="80"/>
      <c r="C129" s="80"/>
      <c r="D129" s="187"/>
      <c r="E129" s="95"/>
      <c r="F129" s="95"/>
      <c r="G129" s="193"/>
      <c r="H129" s="95"/>
      <c r="I129" s="186"/>
      <c r="J129" s="93"/>
      <c r="K129" s="100"/>
      <c r="L129" s="184"/>
      <c r="M129" s="102"/>
      <c r="N129" s="95"/>
      <c r="O129" s="102"/>
      <c r="P129" s="95"/>
      <c r="Q129" s="102"/>
    </row>
    <row r="130" spans="1:17" ht="12.75">
      <c r="A130" s="104"/>
      <c r="B130" s="95"/>
      <c r="C130" s="95"/>
      <c r="D130" s="183"/>
      <c r="E130" s="95"/>
      <c r="F130" s="95"/>
      <c r="G130" s="193"/>
      <c r="H130" s="95"/>
      <c r="I130" s="186"/>
      <c r="J130" s="95"/>
      <c r="K130" s="102"/>
      <c r="L130" s="80"/>
      <c r="M130" s="99"/>
      <c r="N130" s="95"/>
      <c r="O130" s="102"/>
      <c r="P130" s="95"/>
      <c r="Q130" s="102"/>
    </row>
    <row r="131" spans="1:17" ht="12.75">
      <c r="A131" s="104"/>
      <c r="B131" s="95"/>
      <c r="C131" s="80"/>
      <c r="D131" s="187"/>
      <c r="E131" s="188"/>
      <c r="F131" s="191"/>
      <c r="G131" s="190"/>
      <c r="H131" s="191"/>
      <c r="I131" s="100"/>
      <c r="J131" s="184"/>
      <c r="K131" s="102"/>
      <c r="L131" s="93"/>
      <c r="M131" s="100"/>
      <c r="N131" s="95"/>
      <c r="O131" s="102"/>
      <c r="P131" s="95"/>
      <c r="Q131" s="102"/>
    </row>
    <row r="132" spans="1:17" ht="12.75">
      <c r="A132" s="105"/>
      <c r="B132" s="95"/>
      <c r="C132" s="95"/>
      <c r="D132" s="183"/>
      <c r="E132" s="184"/>
      <c r="F132" s="184"/>
      <c r="G132" s="185"/>
      <c r="H132" s="184"/>
      <c r="I132" s="194"/>
      <c r="J132" s="95"/>
      <c r="K132" s="102"/>
      <c r="L132" s="95"/>
      <c r="M132" s="102"/>
      <c r="N132" s="95"/>
      <c r="O132" s="102"/>
      <c r="P132" s="95"/>
      <c r="Q132" s="102"/>
    </row>
    <row r="133" spans="1:17" ht="12.75">
      <c r="A133" s="104"/>
      <c r="B133" s="80"/>
      <c r="C133" s="80"/>
      <c r="D133" s="80"/>
      <c r="E133" s="95"/>
      <c r="F133" s="95"/>
      <c r="G133" s="195"/>
      <c r="H133" s="95"/>
      <c r="I133" s="186"/>
      <c r="J133" s="95"/>
      <c r="K133" s="102"/>
      <c r="L133" s="95"/>
      <c r="M133" s="102"/>
      <c r="N133" s="95"/>
      <c r="O133" s="100"/>
      <c r="P133" s="184"/>
      <c r="Q133" s="102"/>
    </row>
    <row r="134" spans="1:17" ht="12.75">
      <c r="A134" s="105"/>
      <c r="B134" s="95"/>
      <c r="C134" s="95"/>
      <c r="D134" s="183"/>
      <c r="E134" s="184"/>
      <c r="F134" s="184"/>
      <c r="G134" s="185"/>
      <c r="H134" s="184"/>
      <c r="I134" s="186"/>
      <c r="J134" s="95"/>
      <c r="K134" s="102"/>
      <c r="L134" s="95"/>
      <c r="M134" s="102"/>
      <c r="N134" s="95"/>
      <c r="O134" s="102"/>
      <c r="P134" s="80"/>
      <c r="Q134" s="102"/>
    </row>
    <row r="135" spans="1:17" ht="12.75">
      <c r="A135" s="104"/>
      <c r="B135" s="80"/>
      <c r="C135" s="80"/>
      <c r="D135" s="187"/>
      <c r="E135" s="188"/>
      <c r="F135" s="189"/>
      <c r="G135" s="190"/>
      <c r="H135" s="191"/>
      <c r="I135" s="100"/>
      <c r="J135" s="184"/>
      <c r="K135" s="102"/>
      <c r="L135" s="95"/>
      <c r="M135" s="102"/>
      <c r="N135" s="95"/>
      <c r="O135" s="102"/>
      <c r="P135" s="95"/>
      <c r="Q135" s="102"/>
    </row>
    <row r="136" spans="1:17" ht="12.75">
      <c r="A136" s="104"/>
      <c r="B136" s="95"/>
      <c r="C136" s="95"/>
      <c r="D136" s="183"/>
      <c r="E136" s="95"/>
      <c r="F136" s="95"/>
      <c r="G136" s="193"/>
      <c r="H136" s="95"/>
      <c r="I136" s="186"/>
      <c r="J136" s="90"/>
      <c r="K136" s="99"/>
      <c r="L136" s="95"/>
      <c r="M136" s="102"/>
      <c r="N136" s="95"/>
      <c r="O136" s="102"/>
      <c r="P136" s="95"/>
      <c r="Q136" s="102"/>
    </row>
    <row r="137" spans="1:17" ht="12.75">
      <c r="A137" s="104"/>
      <c r="B137" s="80"/>
      <c r="C137" s="80"/>
      <c r="D137" s="187"/>
      <c r="E137" s="95"/>
      <c r="F137" s="95"/>
      <c r="G137" s="193"/>
      <c r="H137" s="95"/>
      <c r="I137" s="186"/>
      <c r="J137" s="93"/>
      <c r="K137" s="100"/>
      <c r="L137" s="95"/>
      <c r="M137" s="102"/>
      <c r="N137" s="95"/>
      <c r="O137" s="102"/>
      <c r="P137" s="95"/>
      <c r="Q137" s="102"/>
    </row>
    <row r="138" spans="1:17" ht="12.75">
      <c r="A138" s="104"/>
      <c r="B138" s="95"/>
      <c r="C138" s="95"/>
      <c r="D138" s="183"/>
      <c r="E138" s="95"/>
      <c r="F138" s="95"/>
      <c r="G138" s="193"/>
      <c r="H138" s="95"/>
      <c r="I138" s="186"/>
      <c r="J138" s="95"/>
      <c r="K138" s="102"/>
      <c r="L138" s="80"/>
      <c r="M138" s="99"/>
      <c r="N138" s="95"/>
      <c r="O138" s="102"/>
      <c r="P138" s="95"/>
      <c r="Q138" s="102"/>
    </row>
    <row r="139" spans="1:17" ht="12.75">
      <c r="A139" s="104"/>
      <c r="B139" s="95"/>
      <c r="C139" s="80"/>
      <c r="D139" s="187"/>
      <c r="E139" s="95"/>
      <c r="F139" s="93"/>
      <c r="G139" s="193"/>
      <c r="H139" s="93"/>
      <c r="I139" s="100"/>
      <c r="J139" s="95"/>
      <c r="K139" s="102"/>
      <c r="L139" s="93"/>
      <c r="M139" s="100"/>
      <c r="N139" s="95"/>
      <c r="O139" s="102"/>
      <c r="P139" s="95"/>
      <c r="Q139" s="102"/>
    </row>
    <row r="140" spans="1:17" ht="12.75">
      <c r="A140" s="104"/>
      <c r="B140" s="95"/>
      <c r="C140" s="95"/>
      <c r="D140" s="183"/>
      <c r="E140" s="95"/>
      <c r="F140" s="95"/>
      <c r="G140" s="193"/>
      <c r="H140" s="95"/>
      <c r="I140" s="186"/>
      <c r="J140" s="80"/>
      <c r="K140" s="102"/>
      <c r="L140" s="95"/>
      <c r="M140" s="102"/>
      <c r="N140" s="95"/>
      <c r="O140" s="102"/>
      <c r="P140" s="95"/>
      <c r="Q140" s="102"/>
    </row>
    <row r="141" spans="1:17" ht="12.75">
      <c r="A141" s="104"/>
      <c r="B141" s="80"/>
      <c r="C141" s="80"/>
      <c r="D141" s="187"/>
      <c r="E141" s="95"/>
      <c r="F141" s="95"/>
      <c r="G141" s="193"/>
      <c r="H141" s="95"/>
      <c r="I141" s="186"/>
      <c r="J141" s="95"/>
      <c r="K141" s="102"/>
      <c r="L141" s="95"/>
      <c r="M141" s="100"/>
      <c r="N141" s="184"/>
      <c r="O141" s="102"/>
      <c r="P141" s="95"/>
      <c r="Q141" s="102"/>
    </row>
    <row r="142" spans="1:17" ht="12.75">
      <c r="A142" s="104"/>
      <c r="B142" s="95"/>
      <c r="C142" s="95"/>
      <c r="D142" s="183"/>
      <c r="E142" s="95"/>
      <c r="F142" s="95"/>
      <c r="G142" s="193"/>
      <c r="H142" s="95"/>
      <c r="I142" s="186"/>
      <c r="J142" s="95"/>
      <c r="K142" s="102"/>
      <c r="L142" s="95"/>
      <c r="M142" s="102"/>
      <c r="N142" s="80"/>
      <c r="O142" s="102"/>
      <c r="P142" s="95"/>
      <c r="Q142" s="102"/>
    </row>
    <row r="143" spans="1:17" ht="12.75">
      <c r="A143" s="104"/>
      <c r="B143" s="80"/>
      <c r="C143" s="80"/>
      <c r="D143" s="187"/>
      <c r="E143" s="95"/>
      <c r="F143" s="93"/>
      <c r="G143" s="193"/>
      <c r="H143" s="93"/>
      <c r="I143" s="100"/>
      <c r="J143" s="95"/>
      <c r="K143" s="102"/>
      <c r="L143" s="95"/>
      <c r="M143" s="102"/>
      <c r="N143" s="95"/>
      <c r="O143" s="102"/>
      <c r="P143" s="95"/>
      <c r="Q143" s="102"/>
    </row>
    <row r="144" spans="1:17" ht="12.75">
      <c r="A144" s="104"/>
      <c r="B144" s="95"/>
      <c r="C144" s="95"/>
      <c r="D144" s="183"/>
      <c r="E144" s="95"/>
      <c r="F144" s="95"/>
      <c r="G144" s="193"/>
      <c r="H144" s="95"/>
      <c r="I144" s="186"/>
      <c r="J144" s="80"/>
      <c r="K144" s="99"/>
      <c r="L144" s="95"/>
      <c r="M144" s="102"/>
      <c r="N144" s="95"/>
      <c r="O144" s="102"/>
      <c r="P144" s="95"/>
      <c r="Q144" s="102"/>
    </row>
    <row r="145" spans="1:17" ht="12.75">
      <c r="A145" s="104"/>
      <c r="B145" s="80"/>
      <c r="C145" s="80"/>
      <c r="D145" s="187"/>
      <c r="E145" s="95"/>
      <c r="F145" s="95"/>
      <c r="G145" s="193"/>
      <c r="H145" s="95"/>
      <c r="I145" s="186"/>
      <c r="J145" s="93"/>
      <c r="K145" s="100"/>
      <c r="L145" s="184"/>
      <c r="M145" s="102"/>
      <c r="N145" s="95"/>
      <c r="O145" s="102"/>
      <c r="P145" s="95"/>
      <c r="Q145" s="102"/>
    </row>
    <row r="146" spans="1:17" ht="12.75">
      <c r="A146" s="104"/>
      <c r="B146" s="95"/>
      <c r="C146" s="95"/>
      <c r="D146" s="183"/>
      <c r="E146" s="95"/>
      <c r="F146" s="95"/>
      <c r="G146" s="193"/>
      <c r="H146" s="95"/>
      <c r="I146" s="186"/>
      <c r="J146" s="95"/>
      <c r="K146" s="102"/>
      <c r="L146" s="80"/>
      <c r="M146" s="99"/>
      <c r="N146" s="95"/>
      <c r="O146" s="102"/>
      <c r="P146" s="95"/>
      <c r="Q146" s="102"/>
    </row>
    <row r="147" spans="1:17" ht="12.75">
      <c r="A147" s="104"/>
      <c r="B147" s="95"/>
      <c r="C147" s="80"/>
      <c r="D147" s="187"/>
      <c r="E147" s="188"/>
      <c r="F147" s="191"/>
      <c r="G147" s="190"/>
      <c r="H147" s="191"/>
      <c r="I147" s="100"/>
      <c r="J147" s="184"/>
      <c r="K147" s="102"/>
      <c r="L147" s="93"/>
      <c r="M147" s="100"/>
      <c r="N147" s="95"/>
      <c r="O147" s="102"/>
      <c r="P147" s="95"/>
      <c r="Q147" s="102"/>
    </row>
    <row r="148" spans="1:17" ht="12.75">
      <c r="A148" s="105"/>
      <c r="B148" s="95"/>
      <c r="C148" s="95"/>
      <c r="D148" s="183"/>
      <c r="E148" s="184"/>
      <c r="F148" s="184"/>
      <c r="G148" s="185"/>
      <c r="H148" s="184"/>
      <c r="I148" s="194"/>
      <c r="J148" s="95"/>
      <c r="K148" s="102"/>
      <c r="L148" s="95"/>
      <c r="M148" s="102"/>
      <c r="N148" s="95"/>
      <c r="O148" s="102"/>
      <c r="P148" s="95"/>
      <c r="Q148" s="102"/>
    </row>
    <row r="149" spans="1:17" ht="18">
      <c r="A149" s="197"/>
      <c r="B149" s="197"/>
      <c r="C149" s="197"/>
      <c r="D149" s="197"/>
      <c r="E149" s="111"/>
      <c r="F149" s="111"/>
      <c r="G149" s="111"/>
      <c r="H149" s="111"/>
      <c r="I149" s="198"/>
      <c r="J149" s="111"/>
      <c r="K149" s="112"/>
      <c r="L149" s="111"/>
      <c r="M149" s="112"/>
      <c r="N149" s="111"/>
      <c r="O149" s="112"/>
      <c r="P149" s="111"/>
      <c r="Q149" s="112"/>
    </row>
    <row r="150" spans="1:17" ht="12.75">
      <c r="A150" s="199"/>
      <c r="B150" s="128"/>
      <c r="C150" s="128"/>
      <c r="D150" s="200"/>
      <c r="E150" s="201"/>
      <c r="F150" s="201"/>
      <c r="G150" s="201"/>
      <c r="H150" s="201"/>
      <c r="I150" s="200"/>
      <c r="J150" s="201"/>
      <c r="K150" s="171"/>
      <c r="L150" s="201"/>
      <c r="M150" s="171"/>
      <c r="N150" s="202"/>
      <c r="O150" s="171"/>
      <c r="P150" s="202"/>
      <c r="Q150" s="171"/>
    </row>
    <row r="151" spans="1:17" ht="12.75">
      <c r="A151" s="128"/>
      <c r="B151" s="203"/>
      <c r="C151" s="203"/>
      <c r="D151" s="126"/>
      <c r="E151" s="204"/>
      <c r="F151" s="128"/>
      <c r="G151" s="128"/>
      <c r="H151" s="128"/>
      <c r="I151" s="130"/>
      <c r="J151" s="128"/>
      <c r="K151" s="132"/>
      <c r="L151" s="128"/>
      <c r="M151" s="132"/>
      <c r="N151" s="170"/>
      <c r="O151" s="132"/>
      <c r="P151" s="128"/>
      <c r="Q151" s="132"/>
    </row>
    <row r="152" spans="1:17" ht="12.75">
      <c r="A152" s="128"/>
      <c r="B152" s="203"/>
      <c r="C152" s="203"/>
      <c r="D152" s="126"/>
      <c r="E152" s="204"/>
      <c r="F152" s="128"/>
      <c r="G152" s="128"/>
      <c r="H152" s="128"/>
      <c r="I152" s="130"/>
      <c r="J152" s="128"/>
      <c r="K152" s="132"/>
      <c r="L152" s="128"/>
      <c r="M152" s="132"/>
      <c r="N152" s="128"/>
      <c r="O152" s="132"/>
      <c r="P152" s="128"/>
      <c r="Q152" s="132"/>
    </row>
    <row r="153" spans="1:17" ht="12.75">
      <c r="A153" s="128"/>
      <c r="B153" s="203"/>
      <c r="C153" s="203"/>
      <c r="D153" s="126"/>
      <c r="E153" s="204"/>
      <c r="F153" s="128"/>
      <c r="G153" s="128"/>
      <c r="H153" s="128"/>
      <c r="I153" s="130"/>
      <c r="J153" s="128"/>
      <c r="K153" s="132"/>
      <c r="L153" s="128"/>
      <c r="M153" s="132"/>
      <c r="N153" s="128"/>
      <c r="O153" s="132"/>
      <c r="P153" s="128"/>
      <c r="Q153" s="132"/>
    </row>
    <row r="154" spans="1:17" ht="12.75">
      <c r="A154" s="199"/>
      <c r="B154" s="203"/>
      <c r="C154" s="203"/>
      <c r="D154" s="126"/>
      <c r="E154" s="204"/>
      <c r="F154" s="128"/>
      <c r="G154" s="128"/>
      <c r="H154" s="128"/>
      <c r="I154" s="130"/>
      <c r="J154" s="128"/>
      <c r="K154" s="132"/>
      <c r="L154" s="128"/>
      <c r="M154" s="132"/>
      <c r="N154" s="128"/>
      <c r="O154" s="132"/>
      <c r="P154" s="128"/>
      <c r="Q154" s="132"/>
    </row>
    <row r="155" spans="1:17" ht="12.75">
      <c r="A155" s="128"/>
      <c r="B155" s="203"/>
      <c r="C155" s="203"/>
      <c r="D155" s="126"/>
      <c r="E155" s="204"/>
      <c r="F155" s="128"/>
      <c r="G155" s="128"/>
      <c r="H155" s="128"/>
      <c r="I155" s="130"/>
      <c r="J155" s="128"/>
      <c r="K155" s="132"/>
      <c r="L155" s="128"/>
      <c r="M155" s="132"/>
      <c r="N155" s="170"/>
      <c r="O155" s="132"/>
      <c r="P155" s="128"/>
      <c r="Q155" s="132"/>
    </row>
    <row r="156" spans="1:17" ht="12.75">
      <c r="A156" s="128"/>
      <c r="B156" s="203"/>
      <c r="C156" s="203"/>
      <c r="D156" s="126"/>
      <c r="E156" s="204"/>
      <c r="F156" s="128"/>
      <c r="G156" s="128"/>
      <c r="H156" s="128"/>
      <c r="I156" s="130"/>
      <c r="J156" s="128"/>
      <c r="K156" s="132"/>
      <c r="L156" s="128"/>
      <c r="M156" s="132"/>
      <c r="N156" s="128"/>
      <c r="O156" s="132"/>
      <c r="P156" s="128"/>
      <c r="Q156" s="132"/>
    </row>
    <row r="157" spans="1:17" ht="12.75">
      <c r="A157" s="128"/>
      <c r="B157" s="203"/>
      <c r="C157" s="205"/>
      <c r="D157" s="126"/>
      <c r="E157" s="204"/>
      <c r="F157" s="128"/>
      <c r="G157" s="128"/>
      <c r="H157" s="128"/>
      <c r="I157" s="130"/>
      <c r="J157" s="128"/>
      <c r="K157" s="132"/>
      <c r="L157" s="128"/>
      <c r="M157" s="132"/>
      <c r="N157" s="128"/>
      <c r="O157" s="132"/>
      <c r="P157" s="128"/>
      <c r="Q157" s="132"/>
    </row>
    <row r="158" spans="1:17" ht="12.75">
      <c r="A158" s="128"/>
      <c r="B158" s="128"/>
      <c r="C158" s="203"/>
      <c r="D158" s="126"/>
      <c r="E158" s="204"/>
      <c r="F158" s="128"/>
      <c r="G158" s="128"/>
      <c r="H158" s="128"/>
      <c r="I158" s="130"/>
      <c r="J158" s="128"/>
      <c r="K158" s="132"/>
      <c r="L158" s="128"/>
      <c r="M158" s="132"/>
      <c r="N158" s="170"/>
      <c r="O158" s="132"/>
      <c r="P158" s="172"/>
      <c r="Q158" s="132"/>
    </row>
  </sheetData>
  <printOptions horizontalCentered="1" verticalCentered="1"/>
  <pageMargins left="0.35433070866141736" right="0.35433070866141736" top="0.3937007874015748" bottom="0.3937007874015748" header="0" footer="0"/>
  <pageSetup horizontalDpi="360" verticalDpi="360" orientation="portrait" paperSize="9" scale="9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7">
      <selection activeCell="D5" sqref="D5"/>
    </sheetView>
  </sheetViews>
  <sheetFormatPr defaultColWidth="9.00390625" defaultRowHeight="12.75"/>
  <cols>
    <col min="2" max="2" width="44.375" style="0" customWidth="1"/>
    <col min="3" max="3" width="19.75390625" style="0" customWidth="1"/>
    <col min="4" max="4" width="20.75390625" style="0" customWidth="1"/>
    <col min="5" max="5" width="20.375" style="0" customWidth="1"/>
    <col min="6" max="6" width="22.875" style="0" customWidth="1"/>
  </cols>
  <sheetData>
    <row r="1" ht="18">
      <c r="C1" s="289" t="s">
        <v>231</v>
      </c>
    </row>
    <row r="2" ht="18">
      <c r="C2" s="289" t="s">
        <v>232</v>
      </c>
    </row>
    <row r="3" ht="18.75" thickBot="1">
      <c r="C3" s="289" t="s">
        <v>233</v>
      </c>
    </row>
    <row r="4" spans="2:6" ht="24" thickBot="1">
      <c r="B4" s="290" t="s">
        <v>234</v>
      </c>
      <c r="C4" s="291" t="s">
        <v>116</v>
      </c>
      <c r="D4" s="292" t="s">
        <v>58</v>
      </c>
      <c r="E4" s="292"/>
      <c r="F4" s="293"/>
    </row>
    <row r="5" spans="2:6" ht="23.25">
      <c r="B5" s="290" t="s">
        <v>235</v>
      </c>
      <c r="C5" s="292">
        <v>900</v>
      </c>
      <c r="D5" s="292">
        <v>900</v>
      </c>
      <c r="E5" s="294"/>
      <c r="F5" s="295"/>
    </row>
    <row r="6" spans="2:6" ht="23.25">
      <c r="B6" s="296" t="s">
        <v>236</v>
      </c>
      <c r="C6" s="294">
        <v>600</v>
      </c>
      <c r="D6" s="294">
        <v>600</v>
      </c>
      <c r="E6" s="294"/>
      <c r="F6" s="295"/>
    </row>
    <row r="7" spans="2:6" ht="23.25">
      <c r="B7" s="296" t="s">
        <v>237</v>
      </c>
      <c r="C7" s="294">
        <v>450</v>
      </c>
      <c r="D7" s="294">
        <v>450</v>
      </c>
      <c r="E7" s="294"/>
      <c r="F7" s="295"/>
    </row>
    <row r="8" spans="2:6" ht="23.25">
      <c r="B8" s="296" t="s">
        <v>238</v>
      </c>
      <c r="C8" s="294">
        <v>350</v>
      </c>
      <c r="D8" s="294">
        <v>350</v>
      </c>
      <c r="E8" s="294"/>
      <c r="F8" s="295"/>
    </row>
    <row r="9" spans="2:6" ht="23.25">
      <c r="B9" s="296" t="s">
        <v>239</v>
      </c>
      <c r="C9" s="294">
        <v>200</v>
      </c>
      <c r="D9" s="294">
        <v>200</v>
      </c>
      <c r="E9" s="294"/>
      <c r="F9" s="295"/>
    </row>
    <row r="10" spans="2:6" ht="23.25">
      <c r="B10" s="296" t="s">
        <v>344</v>
      </c>
      <c r="C10" s="294">
        <v>200</v>
      </c>
      <c r="D10" s="294">
        <v>200</v>
      </c>
      <c r="E10" s="294"/>
      <c r="F10" s="295"/>
    </row>
    <row r="11" spans="2:6" ht="23.25">
      <c r="B11" s="296" t="s">
        <v>240</v>
      </c>
      <c r="C11" s="294">
        <v>200</v>
      </c>
      <c r="D11" s="294">
        <v>200</v>
      </c>
      <c r="E11" s="294"/>
      <c r="F11" s="295"/>
    </row>
    <row r="12" spans="2:6" ht="23.25">
      <c r="B12" s="296" t="s">
        <v>241</v>
      </c>
      <c r="C12" s="294">
        <v>200</v>
      </c>
      <c r="D12" s="294">
        <v>200</v>
      </c>
      <c r="E12" s="294"/>
      <c r="F12" s="295"/>
    </row>
    <row r="13" spans="2:6" ht="24" thickBot="1">
      <c r="B13" s="297" t="s">
        <v>242</v>
      </c>
      <c r="C13" s="294">
        <v>100</v>
      </c>
      <c r="D13" s="294">
        <v>100</v>
      </c>
      <c r="E13" s="298"/>
      <c r="F13" s="299"/>
    </row>
    <row r="14" spans="2:6" ht="21" thickBot="1">
      <c r="B14" s="300" t="s">
        <v>243</v>
      </c>
      <c r="C14" s="301">
        <f>SUM(C4:C13)</f>
        <v>3200</v>
      </c>
      <c r="D14" s="301">
        <f>SUM(D4:D13)</f>
        <v>3200</v>
      </c>
      <c r="E14" s="301"/>
      <c r="F14" s="302"/>
    </row>
    <row r="15" spans="1:6" ht="18.75" thickBot="1">
      <c r="A15" s="2"/>
      <c r="B15" s="2"/>
      <c r="C15" s="343" t="s">
        <v>244</v>
      </c>
      <c r="D15" s="343"/>
      <c r="E15" s="2"/>
      <c r="F15" s="2"/>
    </row>
    <row r="16" spans="1:6" ht="18">
      <c r="A16" s="346" t="s">
        <v>245</v>
      </c>
      <c r="B16" s="347"/>
      <c r="C16" s="347" t="s">
        <v>246</v>
      </c>
      <c r="D16" s="347"/>
      <c r="E16" s="347"/>
      <c r="F16" s="348"/>
    </row>
    <row r="17" spans="1:6" ht="18">
      <c r="A17" s="344"/>
      <c r="B17" s="345"/>
      <c r="C17" s="303" t="s">
        <v>247</v>
      </c>
      <c r="D17" s="304" t="s">
        <v>248</v>
      </c>
      <c r="E17" s="304" t="s">
        <v>249</v>
      </c>
      <c r="F17" s="305" t="s">
        <v>250</v>
      </c>
    </row>
    <row r="18" spans="1:6" ht="18">
      <c r="A18" s="344" t="s">
        <v>251</v>
      </c>
      <c r="B18" s="345"/>
      <c r="C18" s="304">
        <v>20</v>
      </c>
      <c r="D18" s="304">
        <v>30</v>
      </c>
      <c r="E18" s="304">
        <v>40</v>
      </c>
      <c r="F18" s="305">
        <v>50</v>
      </c>
    </row>
    <row r="19" spans="1:6" ht="18">
      <c r="A19" s="344" t="s">
        <v>252</v>
      </c>
      <c r="B19" s="345"/>
      <c r="C19" s="304">
        <v>20</v>
      </c>
      <c r="D19" s="304">
        <v>30</v>
      </c>
      <c r="E19" s="304">
        <v>40</v>
      </c>
      <c r="F19" s="305">
        <v>50</v>
      </c>
    </row>
    <row r="20" spans="1:6" ht="18">
      <c r="A20" s="344" t="s">
        <v>253</v>
      </c>
      <c r="B20" s="345"/>
      <c r="C20" s="304">
        <v>30</v>
      </c>
      <c r="D20" s="304">
        <v>60</v>
      </c>
      <c r="E20" s="304">
        <v>90</v>
      </c>
      <c r="F20" s="305">
        <v>120</v>
      </c>
    </row>
    <row r="21" spans="1:6" ht="18">
      <c r="A21" s="344" t="s">
        <v>254</v>
      </c>
      <c r="B21" s="345"/>
      <c r="C21" s="306">
        <v>40</v>
      </c>
      <c r="D21" s="304">
        <v>60</v>
      </c>
      <c r="E21" s="304">
        <v>100</v>
      </c>
      <c r="F21" s="305">
        <v>130</v>
      </c>
    </row>
    <row r="22" spans="1:6" ht="18">
      <c r="A22" s="344" t="s">
        <v>255</v>
      </c>
      <c r="B22" s="345"/>
      <c r="C22" s="304">
        <v>50</v>
      </c>
      <c r="D22" s="304">
        <v>100</v>
      </c>
      <c r="E22" s="304">
        <v>150</v>
      </c>
      <c r="F22" s="305">
        <v>150</v>
      </c>
    </row>
    <row r="23" spans="1:6" ht="18">
      <c r="A23" s="344" t="s">
        <v>256</v>
      </c>
      <c r="B23" s="345"/>
      <c r="C23" s="304">
        <v>30</v>
      </c>
      <c r="D23" s="304">
        <v>50</v>
      </c>
      <c r="E23" s="304">
        <v>75</v>
      </c>
      <c r="F23" s="305">
        <v>100</v>
      </c>
    </row>
    <row r="24" spans="1:6" ht="18">
      <c r="A24" s="344" t="s">
        <v>257</v>
      </c>
      <c r="B24" s="345"/>
      <c r="C24" s="304"/>
      <c r="D24" s="304"/>
      <c r="E24" s="304"/>
      <c r="F24" s="305">
        <v>150</v>
      </c>
    </row>
    <row r="25" spans="1:6" ht="18">
      <c r="A25" s="344" t="s">
        <v>258</v>
      </c>
      <c r="B25" s="345"/>
      <c r="C25" s="304">
        <v>30</v>
      </c>
      <c r="D25" s="304">
        <v>60</v>
      </c>
      <c r="E25" s="304">
        <v>90</v>
      </c>
      <c r="F25" s="305"/>
    </row>
    <row r="26" spans="1:6" ht="18">
      <c r="A26" s="344" t="s">
        <v>259</v>
      </c>
      <c r="B26" s="345"/>
      <c r="C26" s="304">
        <v>20</v>
      </c>
      <c r="D26" s="304">
        <v>30</v>
      </c>
      <c r="E26" s="304">
        <v>40</v>
      </c>
      <c r="F26" s="305">
        <v>50</v>
      </c>
    </row>
    <row r="27" spans="1:6" ht="18">
      <c r="A27" s="344" t="s">
        <v>260</v>
      </c>
      <c r="B27" s="345"/>
      <c r="C27" s="306">
        <v>75</v>
      </c>
      <c r="D27" s="304">
        <v>100</v>
      </c>
      <c r="E27" s="304">
        <v>125</v>
      </c>
      <c r="F27" s="305">
        <v>150</v>
      </c>
    </row>
    <row r="28" spans="1:6" ht="18.75" thickBot="1">
      <c r="A28" s="349" t="s">
        <v>261</v>
      </c>
      <c r="B28" s="350"/>
      <c r="C28" s="307">
        <v>100</v>
      </c>
      <c r="D28" s="307">
        <v>120</v>
      </c>
      <c r="E28" s="307">
        <v>135</v>
      </c>
      <c r="F28" s="308">
        <v>150</v>
      </c>
    </row>
  </sheetData>
  <mergeCells count="14">
    <mergeCell ref="A28:B28"/>
    <mergeCell ref="A22:B22"/>
    <mergeCell ref="A23:B23"/>
    <mergeCell ref="A24:B24"/>
    <mergeCell ref="C15:D15"/>
    <mergeCell ref="A25:B25"/>
    <mergeCell ref="A26:B26"/>
    <mergeCell ref="A27:B27"/>
    <mergeCell ref="A16:B17"/>
    <mergeCell ref="A18:B18"/>
    <mergeCell ref="A19:B19"/>
    <mergeCell ref="A20:B20"/>
    <mergeCell ref="A21:B21"/>
    <mergeCell ref="C16:F16"/>
  </mergeCells>
  <printOptions horizontalCentered="1" verticalCentered="1"/>
  <pageMargins left="0.7874015748031497" right="0.7874015748031497" top="0" bottom="0.1968503937007874" header="0.5118110236220472" footer="0.5118110236220472"/>
  <pageSetup horizontalDpi="300" verticalDpi="3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N518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4.00390625" style="217" customWidth="1"/>
    <col min="2" max="2" width="22.125" style="217" customWidth="1"/>
    <col min="3" max="3" width="20.75390625" style="217" customWidth="1"/>
    <col min="4" max="4" width="8.75390625" style="284" customWidth="1"/>
    <col min="5" max="13" width="9.125" style="217" customWidth="1"/>
    <col min="14" max="14" width="19.875" style="217" hidden="1" customWidth="1"/>
    <col min="15" max="16384" width="9.125" style="217" customWidth="1"/>
  </cols>
  <sheetData>
    <row r="1" spans="1:14" ht="26.25">
      <c r="A1" s="265"/>
      <c r="B1" s="218"/>
      <c r="C1" s="266" t="s">
        <v>135</v>
      </c>
      <c r="D1" s="266"/>
      <c r="N1" s="267"/>
    </row>
    <row r="2" spans="1:4" ht="12.75">
      <c r="A2" s="220"/>
      <c r="B2" s="220"/>
      <c r="C2" s="268" t="s">
        <v>136</v>
      </c>
      <c r="D2" s="269"/>
    </row>
    <row r="3" spans="1:4" s="224" customFormat="1" ht="12.75">
      <c r="A3" s="222" t="s">
        <v>8</v>
      </c>
      <c r="B3" s="222"/>
      <c r="C3" s="270" t="s">
        <v>119</v>
      </c>
      <c r="D3" s="270" t="s">
        <v>120</v>
      </c>
    </row>
    <row r="4" spans="1:4" s="224" customFormat="1" ht="13.5" thickBot="1">
      <c r="A4" s="351" t="s">
        <v>55</v>
      </c>
      <c r="B4" s="351"/>
      <c r="C4" s="226" t="s">
        <v>11</v>
      </c>
      <c r="D4" s="271" t="str">
        <f>'[1]Установка турнира'!$D$10</f>
        <v>мастерс</v>
      </c>
    </row>
    <row r="5" spans="1:4" s="274" customFormat="1" ht="36" customHeight="1">
      <c r="A5" s="272" t="s">
        <v>137</v>
      </c>
      <c r="B5" s="273" t="s">
        <v>138</v>
      </c>
      <c r="C5" s="273" t="s">
        <v>139</v>
      </c>
      <c r="D5" s="273" t="s">
        <v>140</v>
      </c>
    </row>
    <row r="6" spans="1:4" s="224" customFormat="1" ht="12.75" customHeight="1" thickBot="1">
      <c r="A6" s="275"/>
      <c r="B6" s="276"/>
      <c r="C6" s="276"/>
      <c r="D6" s="276"/>
    </row>
    <row r="7" spans="1:14" s="245" customFormat="1" ht="11.25" customHeight="1">
      <c r="A7" s="277">
        <v>1</v>
      </c>
      <c r="B7" s="281" t="s">
        <v>183</v>
      </c>
      <c r="C7" s="281" t="s">
        <v>171</v>
      </c>
      <c r="D7" s="279" t="s">
        <v>11</v>
      </c>
      <c r="N7" s="280" t="str">
        <f aca="true" t="shared" si="0" ref="N7:N70">IF(B7="",,C7&amp;" "&amp;UPPER(B7)&amp;" ("&amp;D7&amp;")")</f>
        <v>Сергей АГАФОНОВ (Киев)</v>
      </c>
    </row>
    <row r="8" spans="1:14" s="245" customFormat="1" ht="11.25" customHeight="1">
      <c r="A8" s="277">
        <v>2</v>
      </c>
      <c r="B8" s="281" t="s">
        <v>149</v>
      </c>
      <c r="C8" s="281" t="s">
        <v>150</v>
      </c>
      <c r="D8" s="279" t="s">
        <v>11</v>
      </c>
      <c r="N8" s="280" t="str">
        <f t="shared" si="0"/>
        <v>Андрей АФАНАСЬЕВ (Киев)</v>
      </c>
    </row>
    <row r="9" spans="1:14" s="245" customFormat="1" ht="11.25" customHeight="1">
      <c r="A9" s="277">
        <v>3</v>
      </c>
      <c r="B9" s="281" t="s">
        <v>189</v>
      </c>
      <c r="C9" s="281" t="s">
        <v>190</v>
      </c>
      <c r="D9" s="279" t="s">
        <v>11</v>
      </c>
      <c r="N9" s="280" t="str">
        <f t="shared" si="0"/>
        <v>Тато БАРОНЯН (Киев)</v>
      </c>
    </row>
    <row r="10" spans="1:14" s="245" customFormat="1" ht="11.25" customHeight="1">
      <c r="A10" s="277">
        <v>4</v>
      </c>
      <c r="B10" s="281" t="s">
        <v>172</v>
      </c>
      <c r="C10" s="281" t="s">
        <v>150</v>
      </c>
      <c r="D10" s="282" t="s">
        <v>205</v>
      </c>
      <c r="N10" s="280" t="str">
        <f t="shared" si="0"/>
        <v>Андрей БРАТИШКА (Одесса)</v>
      </c>
    </row>
    <row r="11" spans="1:14" s="245" customFormat="1" ht="11.25" customHeight="1">
      <c r="A11" s="277">
        <v>5</v>
      </c>
      <c r="B11" s="281" t="s">
        <v>191</v>
      </c>
      <c r="C11" s="281" t="s">
        <v>192</v>
      </c>
      <c r="D11" s="282" t="s">
        <v>206</v>
      </c>
      <c r="N11" s="280" t="str">
        <f t="shared" si="0"/>
        <v>Геннадий БУТКЕВИЧ (Днепропетр)</v>
      </c>
    </row>
    <row r="12" spans="1:14" s="245" customFormat="1" ht="11.25" customHeight="1">
      <c r="A12" s="277">
        <v>6</v>
      </c>
      <c r="B12" s="281" t="s">
        <v>166</v>
      </c>
      <c r="C12" s="281" t="s">
        <v>167</v>
      </c>
      <c r="D12" s="282" t="s">
        <v>207</v>
      </c>
      <c r="N12" s="280" t="str">
        <f t="shared" si="0"/>
        <v>Стас ВЕРИГО (Харьков)</v>
      </c>
    </row>
    <row r="13" spans="1:14" s="245" customFormat="1" ht="11.25" customHeight="1">
      <c r="A13" s="277">
        <v>7</v>
      </c>
      <c r="B13" s="281" t="s">
        <v>162</v>
      </c>
      <c r="C13" s="281" t="s">
        <v>163</v>
      </c>
      <c r="D13" s="282" t="s">
        <v>11</v>
      </c>
      <c r="N13" s="280" t="str">
        <f t="shared" si="0"/>
        <v>Тарас ВЕРНИБА (Киев)</v>
      </c>
    </row>
    <row r="14" spans="1:14" s="245" customFormat="1" ht="11.25" customHeight="1">
      <c r="A14" s="277">
        <v>8</v>
      </c>
      <c r="B14" s="281" t="s">
        <v>147</v>
      </c>
      <c r="C14" s="281" t="s">
        <v>148</v>
      </c>
      <c r="D14" s="282" t="s">
        <v>11</v>
      </c>
      <c r="N14" s="280" t="str">
        <f t="shared" si="0"/>
        <v>Николай ГУПАЛО (Киев)</v>
      </c>
    </row>
    <row r="15" spans="1:14" s="245" customFormat="1" ht="11.25" customHeight="1">
      <c r="A15" s="277">
        <v>9</v>
      </c>
      <c r="B15" s="281" t="s">
        <v>193</v>
      </c>
      <c r="C15" s="281" t="s">
        <v>159</v>
      </c>
      <c r="D15" s="282" t="s">
        <v>11</v>
      </c>
      <c r="N15" s="280" t="str">
        <f t="shared" si="0"/>
        <v>Евгений ИМАС (Киев)</v>
      </c>
    </row>
    <row r="16" spans="1:14" s="245" customFormat="1" ht="11.25" customHeight="1">
      <c r="A16" s="277">
        <v>10</v>
      </c>
      <c r="B16" s="278" t="s">
        <v>145</v>
      </c>
      <c r="C16" s="278" t="s">
        <v>146</v>
      </c>
      <c r="D16" s="282" t="s">
        <v>11</v>
      </c>
      <c r="N16" s="280" t="str">
        <f t="shared" si="0"/>
        <v>Игорь КАПКАЕВ (Киев)</v>
      </c>
    </row>
    <row r="17" spans="1:14" s="245" customFormat="1" ht="11.25" customHeight="1">
      <c r="A17" s="277">
        <v>11</v>
      </c>
      <c r="B17" s="281" t="s">
        <v>170</v>
      </c>
      <c r="C17" s="281" t="s">
        <v>171</v>
      </c>
      <c r="D17" s="282" t="s">
        <v>11</v>
      </c>
      <c r="N17" s="280" t="str">
        <f t="shared" si="0"/>
        <v>Сергей КИРИЛЮК (Киев)</v>
      </c>
    </row>
    <row r="18" spans="1:14" s="245" customFormat="1" ht="11.25" customHeight="1">
      <c r="A18" s="277">
        <v>12</v>
      </c>
      <c r="B18" s="281" t="s">
        <v>187</v>
      </c>
      <c r="C18" s="281" t="s">
        <v>188</v>
      </c>
      <c r="D18" s="282" t="s">
        <v>11</v>
      </c>
      <c r="N18" s="280" t="str">
        <f t="shared" si="0"/>
        <v>Вячеслав КОВАЛЕНКО (Киев)</v>
      </c>
    </row>
    <row r="19" spans="1:14" s="245" customFormat="1" ht="11.25" customHeight="1">
      <c r="A19" s="277">
        <v>13</v>
      </c>
      <c r="B19" s="281" t="s">
        <v>173</v>
      </c>
      <c r="C19" s="281" t="s">
        <v>156</v>
      </c>
      <c r="D19" s="282" t="s">
        <v>208</v>
      </c>
      <c r="N19" s="280" t="str">
        <f t="shared" si="0"/>
        <v>Владимир КОВАЛЕЦ (Ровно)</v>
      </c>
    </row>
    <row r="20" spans="1:14" s="245" customFormat="1" ht="11.25" customHeight="1">
      <c r="A20" s="277">
        <v>14</v>
      </c>
      <c r="B20" s="281" t="s">
        <v>184</v>
      </c>
      <c r="C20" s="281" t="s">
        <v>185</v>
      </c>
      <c r="D20" s="282" t="s">
        <v>11</v>
      </c>
      <c r="N20" s="280" t="str">
        <f t="shared" si="0"/>
        <v>Константин КОЗИМИР (Киев)</v>
      </c>
    </row>
    <row r="21" spans="1:14" s="245" customFormat="1" ht="11.25" customHeight="1">
      <c r="A21" s="277">
        <v>15</v>
      </c>
      <c r="B21" s="281" t="s">
        <v>194</v>
      </c>
      <c r="C21" s="281" t="s">
        <v>195</v>
      </c>
      <c r="D21" s="282" t="s">
        <v>11</v>
      </c>
      <c r="N21" s="280" t="str">
        <f t="shared" si="0"/>
        <v>Гарри КОРОГОДСКИЙ (Киев)</v>
      </c>
    </row>
    <row r="22" spans="1:14" s="245" customFormat="1" ht="11.25" customHeight="1">
      <c r="A22" s="277">
        <v>16</v>
      </c>
      <c r="B22" s="281" t="s">
        <v>174</v>
      </c>
      <c r="C22" s="281" t="s">
        <v>175</v>
      </c>
      <c r="D22" s="282" t="s">
        <v>11</v>
      </c>
      <c r="N22" s="280" t="str">
        <f t="shared" si="0"/>
        <v>Павел КОСТЕНКО (Киев)</v>
      </c>
    </row>
    <row r="23" spans="1:14" s="245" customFormat="1" ht="11.25" customHeight="1">
      <c r="A23" s="277">
        <v>17</v>
      </c>
      <c r="B23" s="281" t="s">
        <v>196</v>
      </c>
      <c r="C23" s="281" t="s">
        <v>197</v>
      </c>
      <c r="D23" s="282" t="s">
        <v>11</v>
      </c>
      <c r="N23" s="280" t="str">
        <f t="shared" si="0"/>
        <v>Петр КУДЫМА (Киев)</v>
      </c>
    </row>
    <row r="24" spans="1:14" s="245" customFormat="1" ht="11.25" customHeight="1">
      <c r="A24" s="277">
        <v>18</v>
      </c>
      <c r="B24" s="281" t="s">
        <v>176</v>
      </c>
      <c r="C24" s="281" t="s">
        <v>171</v>
      </c>
      <c r="D24" s="282" t="s">
        <v>11</v>
      </c>
      <c r="N24" s="280" t="str">
        <f t="shared" si="0"/>
        <v>Сергей ЛАГУР (Киев)</v>
      </c>
    </row>
    <row r="25" spans="1:14" s="245" customFormat="1" ht="11.25" customHeight="1">
      <c r="A25" s="277">
        <v>19</v>
      </c>
      <c r="B25" s="281" t="s">
        <v>92</v>
      </c>
      <c r="C25" s="281" t="s">
        <v>146</v>
      </c>
      <c r="D25" s="282" t="s">
        <v>11</v>
      </c>
      <c r="N25" s="280" t="str">
        <f t="shared" si="0"/>
        <v>Игорь МАКАРОВ (Киев)</v>
      </c>
    </row>
    <row r="26" spans="1:14" s="245" customFormat="1" ht="11.25" customHeight="1">
      <c r="A26" s="277">
        <v>20</v>
      </c>
      <c r="B26" s="281" t="s">
        <v>155</v>
      </c>
      <c r="C26" s="281" t="s">
        <v>156</v>
      </c>
      <c r="D26" s="282" t="s">
        <v>11</v>
      </c>
      <c r="N26" s="280" t="str">
        <f t="shared" si="0"/>
        <v>Владимир МОИСЕЕНКО (Киев)</v>
      </c>
    </row>
    <row r="27" spans="1:14" s="245" customFormat="1" ht="11.25" customHeight="1">
      <c r="A27" s="277">
        <v>21</v>
      </c>
      <c r="B27" s="281" t="s">
        <v>153</v>
      </c>
      <c r="C27" s="281" t="s">
        <v>150</v>
      </c>
      <c r="D27" s="282" t="s">
        <v>11</v>
      </c>
      <c r="N27" s="280" t="str">
        <f t="shared" si="0"/>
        <v>Андрей НЕКРАСОВ (Киев)</v>
      </c>
    </row>
    <row r="28" spans="1:14" s="245" customFormat="1" ht="11.25" customHeight="1">
      <c r="A28" s="277">
        <v>22</v>
      </c>
      <c r="B28" s="281" t="s">
        <v>198</v>
      </c>
      <c r="C28" s="281" t="s">
        <v>154</v>
      </c>
      <c r="D28" s="282" t="s">
        <v>206</v>
      </c>
      <c r="N28" s="280" t="str">
        <f t="shared" si="0"/>
        <v>Анатолий НЕКРАССА (Днепропетр)</v>
      </c>
    </row>
    <row r="29" spans="1:14" s="245" customFormat="1" ht="11.25" customHeight="1">
      <c r="A29" s="277">
        <v>23</v>
      </c>
      <c r="B29" s="281" t="s">
        <v>202</v>
      </c>
      <c r="C29" s="281" t="s">
        <v>144</v>
      </c>
      <c r="D29" s="282" t="s">
        <v>209</v>
      </c>
      <c r="N29" s="280" t="str">
        <f t="shared" si="0"/>
        <v>Александр НИЖНИК (Ялта)</v>
      </c>
    </row>
    <row r="30" spans="1:14" s="245" customFormat="1" ht="11.25" customHeight="1">
      <c r="A30" s="277">
        <v>24</v>
      </c>
      <c r="B30" s="281" t="s">
        <v>151</v>
      </c>
      <c r="C30" s="281" t="s">
        <v>152</v>
      </c>
      <c r="D30" s="282" t="s">
        <v>11</v>
      </c>
      <c r="N30" s="280" t="str">
        <f t="shared" si="0"/>
        <v>Юрий НОВИЦКИЙ (Киев)</v>
      </c>
    </row>
    <row r="31" spans="1:14" s="245" customFormat="1" ht="11.25" customHeight="1">
      <c r="A31" s="277">
        <v>25</v>
      </c>
      <c r="B31" s="281" t="s">
        <v>160</v>
      </c>
      <c r="C31" s="281" t="s">
        <v>144</v>
      </c>
      <c r="D31" s="282" t="s">
        <v>210</v>
      </c>
      <c r="N31" s="280" t="str">
        <f t="shared" si="0"/>
        <v>Александр ОНИЩУК (Житомир)</v>
      </c>
    </row>
    <row r="32" spans="1:14" s="245" customFormat="1" ht="11.25" customHeight="1">
      <c r="A32" s="277">
        <v>26</v>
      </c>
      <c r="B32" s="281" t="s">
        <v>91</v>
      </c>
      <c r="C32" s="281" t="s">
        <v>154</v>
      </c>
      <c r="D32" s="282" t="s">
        <v>11</v>
      </c>
      <c r="N32" s="280" t="str">
        <f t="shared" si="0"/>
        <v>Анатолий ПАВЛЕНКО (Киев)</v>
      </c>
    </row>
    <row r="33" spans="1:14" s="245" customFormat="1" ht="11.25" customHeight="1">
      <c r="A33" s="277">
        <v>27</v>
      </c>
      <c r="B33" s="278" t="s">
        <v>143</v>
      </c>
      <c r="C33" s="278" t="s">
        <v>144</v>
      </c>
      <c r="D33" s="282" t="s">
        <v>211</v>
      </c>
      <c r="N33" s="280" t="str">
        <f t="shared" si="0"/>
        <v>Александр ПЕРВОВ (Алушта)</v>
      </c>
    </row>
    <row r="34" spans="1:14" s="245" customFormat="1" ht="11.25" customHeight="1">
      <c r="A34" s="277">
        <v>28</v>
      </c>
      <c r="B34" s="281" t="s">
        <v>90</v>
      </c>
      <c r="C34" s="281" t="s">
        <v>159</v>
      </c>
      <c r="D34" s="282" t="s">
        <v>11</v>
      </c>
      <c r="N34" s="280" t="str">
        <f t="shared" si="0"/>
        <v>Евгений ПИЛИПЕНКО (Киев)</v>
      </c>
    </row>
    <row r="35" spans="1:14" s="245" customFormat="1" ht="11.25" customHeight="1">
      <c r="A35" s="277">
        <v>29</v>
      </c>
      <c r="B35" s="281" t="s">
        <v>199</v>
      </c>
      <c r="C35" s="281" t="s">
        <v>200</v>
      </c>
      <c r="D35" s="282" t="s">
        <v>11</v>
      </c>
      <c r="N35" s="280" t="str">
        <f t="shared" si="0"/>
        <v>Валерий ПУСТЫНСКИЙ (Киев)</v>
      </c>
    </row>
    <row r="36" spans="1:14" s="245" customFormat="1" ht="11.25" customHeight="1">
      <c r="A36" s="277">
        <v>30</v>
      </c>
      <c r="B36" s="281" t="s">
        <v>161</v>
      </c>
      <c r="C36" s="281" t="s">
        <v>156</v>
      </c>
      <c r="D36" s="282" t="s">
        <v>11</v>
      </c>
      <c r="N36" s="280" t="str">
        <f t="shared" si="0"/>
        <v>Владимир РУДИН (Киев)</v>
      </c>
    </row>
    <row r="37" spans="1:14" s="245" customFormat="1" ht="11.25" customHeight="1">
      <c r="A37" s="277">
        <v>31</v>
      </c>
      <c r="B37" s="278" t="s">
        <v>141</v>
      </c>
      <c r="C37" s="278" t="s">
        <v>142</v>
      </c>
      <c r="D37" s="282" t="s">
        <v>11</v>
      </c>
      <c r="N37" s="280" t="str">
        <f t="shared" si="0"/>
        <v>Виктор САВЧУК (Киев)</v>
      </c>
    </row>
    <row r="38" spans="1:14" s="245" customFormat="1" ht="11.25" customHeight="1">
      <c r="A38" s="277">
        <v>32</v>
      </c>
      <c r="B38" s="281" t="s">
        <v>204</v>
      </c>
      <c r="C38" s="281" t="s">
        <v>165</v>
      </c>
      <c r="D38" s="282" t="s">
        <v>11</v>
      </c>
      <c r="N38" s="280" t="str">
        <f t="shared" si="0"/>
        <v>Михаил САГАЛАКОВ (Киев)</v>
      </c>
    </row>
    <row r="39" spans="1:14" s="245" customFormat="1" ht="11.25" customHeight="1">
      <c r="A39" s="277">
        <v>33</v>
      </c>
      <c r="B39" s="281" t="s">
        <v>157</v>
      </c>
      <c r="C39" s="281" t="s">
        <v>158</v>
      </c>
      <c r="D39" s="282" t="s">
        <v>11</v>
      </c>
      <c r="N39" s="280" t="str">
        <f t="shared" si="0"/>
        <v>Карен САФАРЯН (Киев)</v>
      </c>
    </row>
    <row r="40" spans="1:14" s="245" customFormat="1" ht="11.25" customHeight="1">
      <c r="A40" s="277">
        <v>34</v>
      </c>
      <c r="B40" s="281" t="s">
        <v>177</v>
      </c>
      <c r="C40" s="281" t="s">
        <v>171</v>
      </c>
      <c r="D40" s="282" t="s">
        <v>11</v>
      </c>
      <c r="N40" s="280" t="str">
        <f t="shared" si="0"/>
        <v>Сергей СЫТНИКОВ (Киев)</v>
      </c>
    </row>
    <row r="41" spans="1:14" s="245" customFormat="1" ht="11.25" customHeight="1">
      <c r="A41" s="277">
        <v>35</v>
      </c>
      <c r="B41" s="281" t="s">
        <v>178</v>
      </c>
      <c r="C41" s="281" t="s">
        <v>179</v>
      </c>
      <c r="D41" s="282" t="s">
        <v>210</v>
      </c>
      <c r="N41" s="280" t="str">
        <f t="shared" si="0"/>
        <v>Василий ТИМОЩУК (Житомир)</v>
      </c>
    </row>
    <row r="42" spans="1:14" s="245" customFormat="1" ht="11.25" customHeight="1">
      <c r="A42" s="277">
        <v>36</v>
      </c>
      <c r="B42" s="281" t="s">
        <v>168</v>
      </c>
      <c r="C42" s="281" t="s">
        <v>169</v>
      </c>
      <c r="D42" s="282" t="s">
        <v>11</v>
      </c>
      <c r="N42" s="280" t="str">
        <f t="shared" si="0"/>
        <v>Дмитрий ТОПОЛЬНИЦКИЙ (Киев)</v>
      </c>
    </row>
    <row r="43" spans="1:14" s="245" customFormat="1" ht="11.25" customHeight="1">
      <c r="A43" s="277">
        <v>37</v>
      </c>
      <c r="B43" s="281" t="s">
        <v>186</v>
      </c>
      <c r="C43" s="281" t="s">
        <v>165</v>
      </c>
      <c r="D43" s="282" t="s">
        <v>11</v>
      </c>
      <c r="N43" s="280" t="str">
        <f t="shared" si="0"/>
        <v>Михаил ФЕДОРЧЕНКО (Киев)</v>
      </c>
    </row>
    <row r="44" spans="1:14" s="245" customFormat="1" ht="11.25" customHeight="1">
      <c r="A44" s="277">
        <v>38</v>
      </c>
      <c r="B44" s="281" t="s">
        <v>201</v>
      </c>
      <c r="C44" s="281" t="s">
        <v>148</v>
      </c>
      <c r="D44" s="282" t="s">
        <v>11</v>
      </c>
      <c r="N44" s="280" t="str">
        <f t="shared" si="0"/>
        <v>Николай ФРАСИНЮК (Киев)</v>
      </c>
    </row>
    <row r="45" spans="1:14" s="245" customFormat="1" ht="11.25" customHeight="1">
      <c r="A45" s="277">
        <v>39</v>
      </c>
      <c r="B45" s="281" t="s">
        <v>164</v>
      </c>
      <c r="C45" s="281" t="s">
        <v>165</v>
      </c>
      <c r="D45" s="282" t="s">
        <v>207</v>
      </c>
      <c r="N45" s="280" t="str">
        <f t="shared" si="0"/>
        <v>Михаил ХАРНАН (Харьков)</v>
      </c>
    </row>
    <row r="46" spans="1:14" s="245" customFormat="1" ht="11.25" customHeight="1">
      <c r="A46" s="277">
        <v>40</v>
      </c>
      <c r="B46" s="281" t="s">
        <v>182</v>
      </c>
      <c r="C46" s="281" t="s">
        <v>144</v>
      </c>
      <c r="D46" s="282" t="s">
        <v>11</v>
      </c>
      <c r="N46" s="280" t="str">
        <f t="shared" si="0"/>
        <v>Александр ХОХЛОВ (Киев)</v>
      </c>
    </row>
    <row r="47" spans="1:14" s="245" customFormat="1" ht="11.25" customHeight="1">
      <c r="A47" s="277">
        <v>41</v>
      </c>
      <c r="B47" s="281" t="s">
        <v>203</v>
      </c>
      <c r="C47" s="281" t="s">
        <v>185</v>
      </c>
      <c r="D47" s="282" t="s">
        <v>11</v>
      </c>
      <c r="N47" s="280" t="str">
        <f t="shared" si="0"/>
        <v>Константин ЧАЙКОВСКИЙ (Киев)</v>
      </c>
    </row>
    <row r="48" spans="1:14" s="245" customFormat="1" ht="11.25" customHeight="1">
      <c r="A48" s="277">
        <v>42</v>
      </c>
      <c r="B48" s="281" t="s">
        <v>180</v>
      </c>
      <c r="C48" s="281" t="s">
        <v>181</v>
      </c>
      <c r="D48" s="282" t="s">
        <v>11</v>
      </c>
      <c r="N48" s="280" t="str">
        <f t="shared" si="0"/>
        <v>Антон ШИШКИН (Киев)</v>
      </c>
    </row>
    <row r="49" spans="1:14" s="245" customFormat="1" ht="11.25" customHeight="1">
      <c r="A49" s="277">
        <v>43</v>
      </c>
      <c r="B49" s="281"/>
      <c r="C49" s="281"/>
      <c r="D49" s="282"/>
      <c r="N49" s="280">
        <f t="shared" si="0"/>
        <v>0</v>
      </c>
    </row>
    <row r="50" spans="1:14" s="245" customFormat="1" ht="11.25" customHeight="1">
      <c r="A50" s="277">
        <v>44</v>
      </c>
      <c r="B50" s="281"/>
      <c r="C50" s="281"/>
      <c r="D50" s="282"/>
      <c r="N50" s="280">
        <f t="shared" si="0"/>
        <v>0</v>
      </c>
    </row>
    <row r="51" spans="1:14" s="245" customFormat="1" ht="11.25" customHeight="1">
      <c r="A51" s="277">
        <v>45</v>
      </c>
      <c r="B51" s="281"/>
      <c r="C51" s="281"/>
      <c r="D51" s="282"/>
      <c r="N51" s="280">
        <f t="shared" si="0"/>
        <v>0</v>
      </c>
    </row>
    <row r="52" spans="1:14" s="245" customFormat="1" ht="11.25" customHeight="1">
      <c r="A52" s="277">
        <v>46</v>
      </c>
      <c r="B52" s="281"/>
      <c r="C52" s="281"/>
      <c r="D52" s="282"/>
      <c r="N52" s="280">
        <f t="shared" si="0"/>
        <v>0</v>
      </c>
    </row>
    <row r="53" spans="1:14" s="245" customFormat="1" ht="11.25" customHeight="1">
      <c r="A53" s="277">
        <v>47</v>
      </c>
      <c r="B53" s="281"/>
      <c r="C53" s="281"/>
      <c r="D53" s="282"/>
      <c r="N53" s="280">
        <f t="shared" si="0"/>
        <v>0</v>
      </c>
    </row>
    <row r="54" spans="1:14" s="245" customFormat="1" ht="11.25" customHeight="1">
      <c r="A54" s="277">
        <v>48</v>
      </c>
      <c r="B54" s="281"/>
      <c r="C54" s="281"/>
      <c r="D54" s="282"/>
      <c r="N54" s="280">
        <f t="shared" si="0"/>
        <v>0</v>
      </c>
    </row>
    <row r="55" spans="1:14" s="245" customFormat="1" ht="11.25" customHeight="1">
      <c r="A55" s="277">
        <v>49</v>
      </c>
      <c r="B55" s="281"/>
      <c r="C55" s="281"/>
      <c r="D55" s="282"/>
      <c r="N55" s="280">
        <f t="shared" si="0"/>
        <v>0</v>
      </c>
    </row>
    <row r="56" spans="1:14" s="245" customFormat="1" ht="11.25" customHeight="1">
      <c r="A56" s="277">
        <v>50</v>
      </c>
      <c r="B56" s="281"/>
      <c r="C56" s="281"/>
      <c r="D56" s="282"/>
      <c r="N56" s="280">
        <f t="shared" si="0"/>
        <v>0</v>
      </c>
    </row>
    <row r="57" spans="1:14" s="245" customFormat="1" ht="11.25" customHeight="1">
      <c r="A57" s="277">
        <v>51</v>
      </c>
      <c r="B57" s="281"/>
      <c r="C57" s="281"/>
      <c r="D57" s="282"/>
      <c r="N57" s="280">
        <f t="shared" si="0"/>
        <v>0</v>
      </c>
    </row>
    <row r="58" spans="1:14" s="245" customFormat="1" ht="11.25" customHeight="1">
      <c r="A58" s="277">
        <v>52</v>
      </c>
      <c r="B58" s="281"/>
      <c r="C58" s="281"/>
      <c r="D58" s="282"/>
      <c r="N58" s="280">
        <f t="shared" si="0"/>
        <v>0</v>
      </c>
    </row>
    <row r="59" spans="1:14" s="245" customFormat="1" ht="11.25" customHeight="1">
      <c r="A59" s="277">
        <v>53</v>
      </c>
      <c r="B59" s="281"/>
      <c r="C59" s="281"/>
      <c r="D59" s="282"/>
      <c r="N59" s="280">
        <f t="shared" si="0"/>
        <v>0</v>
      </c>
    </row>
    <row r="60" spans="1:14" s="245" customFormat="1" ht="11.25" customHeight="1">
      <c r="A60" s="277">
        <v>54</v>
      </c>
      <c r="B60" s="281"/>
      <c r="C60" s="281"/>
      <c r="D60" s="282"/>
      <c r="N60" s="280">
        <f t="shared" si="0"/>
        <v>0</v>
      </c>
    </row>
    <row r="61" spans="1:14" s="245" customFormat="1" ht="11.25" customHeight="1">
      <c r="A61" s="277">
        <v>55</v>
      </c>
      <c r="B61" s="281"/>
      <c r="C61" s="281"/>
      <c r="D61" s="282"/>
      <c r="N61" s="280">
        <f t="shared" si="0"/>
        <v>0</v>
      </c>
    </row>
    <row r="62" spans="1:14" s="245" customFormat="1" ht="11.25" customHeight="1">
      <c r="A62" s="277">
        <v>56</v>
      </c>
      <c r="B62" s="281"/>
      <c r="C62" s="281"/>
      <c r="D62" s="282"/>
      <c r="N62" s="280">
        <f t="shared" si="0"/>
        <v>0</v>
      </c>
    </row>
    <row r="63" spans="1:14" s="245" customFormat="1" ht="11.25" customHeight="1">
      <c r="A63" s="277">
        <v>57</v>
      </c>
      <c r="B63" s="281"/>
      <c r="C63" s="281"/>
      <c r="D63" s="282"/>
      <c r="N63" s="280">
        <f t="shared" si="0"/>
        <v>0</v>
      </c>
    </row>
    <row r="64" spans="1:14" s="245" customFormat="1" ht="11.25" customHeight="1">
      <c r="A64" s="277">
        <v>58</v>
      </c>
      <c r="B64" s="281"/>
      <c r="C64" s="281"/>
      <c r="D64" s="282"/>
      <c r="N64" s="280">
        <f t="shared" si="0"/>
        <v>0</v>
      </c>
    </row>
    <row r="65" spans="1:14" s="245" customFormat="1" ht="11.25" customHeight="1">
      <c r="A65" s="277">
        <v>59</v>
      </c>
      <c r="B65" s="281"/>
      <c r="C65" s="281"/>
      <c r="D65" s="282"/>
      <c r="N65" s="280">
        <f t="shared" si="0"/>
        <v>0</v>
      </c>
    </row>
    <row r="66" spans="1:14" s="245" customFormat="1" ht="11.25" customHeight="1">
      <c r="A66" s="277">
        <v>60</v>
      </c>
      <c r="B66" s="281"/>
      <c r="C66" s="281"/>
      <c r="D66" s="282"/>
      <c r="N66" s="280">
        <f t="shared" si="0"/>
        <v>0</v>
      </c>
    </row>
    <row r="67" spans="1:14" s="245" customFormat="1" ht="11.25" customHeight="1">
      <c r="A67" s="277">
        <v>61</v>
      </c>
      <c r="B67" s="281"/>
      <c r="C67" s="281"/>
      <c r="D67" s="282"/>
      <c r="N67" s="280">
        <f t="shared" si="0"/>
        <v>0</v>
      </c>
    </row>
    <row r="68" spans="1:14" s="245" customFormat="1" ht="11.25" customHeight="1">
      <c r="A68" s="277">
        <v>62</v>
      </c>
      <c r="B68" s="281"/>
      <c r="C68" s="281"/>
      <c r="D68" s="282"/>
      <c r="N68" s="280">
        <f t="shared" si="0"/>
        <v>0</v>
      </c>
    </row>
    <row r="69" spans="1:14" s="245" customFormat="1" ht="11.25" customHeight="1">
      <c r="A69" s="277">
        <v>63</v>
      </c>
      <c r="B69" s="281"/>
      <c r="C69" s="281"/>
      <c r="D69" s="282"/>
      <c r="N69" s="280">
        <f t="shared" si="0"/>
        <v>0</v>
      </c>
    </row>
    <row r="70" spans="1:14" s="245" customFormat="1" ht="11.25" customHeight="1">
      <c r="A70" s="277">
        <v>64</v>
      </c>
      <c r="B70" s="281"/>
      <c r="C70" s="281"/>
      <c r="D70" s="282"/>
      <c r="N70" s="280">
        <f t="shared" si="0"/>
        <v>0</v>
      </c>
    </row>
    <row r="71" spans="1:14" s="245" customFormat="1" ht="11.25" customHeight="1">
      <c r="A71" s="277">
        <v>65</v>
      </c>
      <c r="B71" s="281"/>
      <c r="C71" s="281"/>
      <c r="D71" s="282"/>
      <c r="N71" s="280">
        <f aca="true" t="shared" si="1" ref="N71:N134">IF(B71="",,C71&amp;" "&amp;UPPER(B71)&amp;" ("&amp;D71&amp;")")</f>
        <v>0</v>
      </c>
    </row>
    <row r="72" spans="1:14" s="245" customFormat="1" ht="11.25" customHeight="1">
      <c r="A72" s="277">
        <v>66</v>
      </c>
      <c r="B72" s="281"/>
      <c r="C72" s="281"/>
      <c r="D72" s="282"/>
      <c r="N72" s="280">
        <f t="shared" si="1"/>
        <v>0</v>
      </c>
    </row>
    <row r="73" spans="1:14" s="245" customFormat="1" ht="11.25" customHeight="1">
      <c r="A73" s="277">
        <v>67</v>
      </c>
      <c r="B73" s="281"/>
      <c r="C73" s="281"/>
      <c r="D73" s="282"/>
      <c r="N73" s="280">
        <f t="shared" si="1"/>
        <v>0</v>
      </c>
    </row>
    <row r="74" spans="1:14" s="245" customFormat="1" ht="11.25" customHeight="1">
      <c r="A74" s="277">
        <v>68</v>
      </c>
      <c r="B74" s="281"/>
      <c r="C74" s="281"/>
      <c r="D74" s="282"/>
      <c r="N74" s="280">
        <f t="shared" si="1"/>
        <v>0</v>
      </c>
    </row>
    <row r="75" spans="1:14" s="245" customFormat="1" ht="11.25" customHeight="1">
      <c r="A75" s="277">
        <v>69</v>
      </c>
      <c r="B75" s="281"/>
      <c r="C75" s="281"/>
      <c r="D75" s="282"/>
      <c r="N75" s="280">
        <f t="shared" si="1"/>
        <v>0</v>
      </c>
    </row>
    <row r="76" spans="1:14" s="245" customFormat="1" ht="11.25" customHeight="1">
      <c r="A76" s="277">
        <v>70</v>
      </c>
      <c r="B76" s="281"/>
      <c r="C76" s="281"/>
      <c r="D76" s="282"/>
      <c r="N76" s="280">
        <f t="shared" si="1"/>
        <v>0</v>
      </c>
    </row>
    <row r="77" spans="1:14" s="245" customFormat="1" ht="11.25" customHeight="1">
      <c r="A77" s="277">
        <v>71</v>
      </c>
      <c r="B77" s="281"/>
      <c r="C77" s="281"/>
      <c r="D77" s="282"/>
      <c r="N77" s="280">
        <f t="shared" si="1"/>
        <v>0</v>
      </c>
    </row>
    <row r="78" spans="1:14" s="245" customFormat="1" ht="11.25" customHeight="1">
      <c r="A78" s="277">
        <v>72</v>
      </c>
      <c r="B78" s="281"/>
      <c r="C78" s="281"/>
      <c r="D78" s="282"/>
      <c r="N78" s="280">
        <f t="shared" si="1"/>
        <v>0</v>
      </c>
    </row>
    <row r="79" spans="1:14" s="245" customFormat="1" ht="11.25" customHeight="1">
      <c r="A79" s="277">
        <v>73</v>
      </c>
      <c r="B79" s="281"/>
      <c r="C79" s="281"/>
      <c r="D79" s="282"/>
      <c r="N79" s="280">
        <f t="shared" si="1"/>
        <v>0</v>
      </c>
    </row>
    <row r="80" spans="1:14" s="245" customFormat="1" ht="11.25" customHeight="1">
      <c r="A80" s="277">
        <v>74</v>
      </c>
      <c r="B80" s="281"/>
      <c r="C80" s="281"/>
      <c r="D80" s="282"/>
      <c r="N80" s="280">
        <f t="shared" si="1"/>
        <v>0</v>
      </c>
    </row>
    <row r="81" spans="1:14" s="245" customFormat="1" ht="11.25" customHeight="1">
      <c r="A81" s="277">
        <v>75</v>
      </c>
      <c r="B81" s="281"/>
      <c r="C81" s="281"/>
      <c r="D81" s="282"/>
      <c r="N81" s="280">
        <f t="shared" si="1"/>
        <v>0</v>
      </c>
    </row>
    <row r="82" spans="1:14" s="245" customFormat="1" ht="11.25" customHeight="1">
      <c r="A82" s="277">
        <v>76</v>
      </c>
      <c r="B82" s="281"/>
      <c r="C82" s="281"/>
      <c r="D82" s="282"/>
      <c r="N82" s="280">
        <f t="shared" si="1"/>
        <v>0</v>
      </c>
    </row>
    <row r="83" spans="1:14" s="245" customFormat="1" ht="11.25" customHeight="1">
      <c r="A83" s="277">
        <v>77</v>
      </c>
      <c r="B83" s="281"/>
      <c r="C83" s="281"/>
      <c r="D83" s="282"/>
      <c r="N83" s="280">
        <f t="shared" si="1"/>
        <v>0</v>
      </c>
    </row>
    <row r="84" spans="1:14" s="245" customFormat="1" ht="11.25" customHeight="1">
      <c r="A84" s="277">
        <v>78</v>
      </c>
      <c r="B84" s="281"/>
      <c r="C84" s="281"/>
      <c r="D84" s="282"/>
      <c r="N84" s="280">
        <f t="shared" si="1"/>
        <v>0</v>
      </c>
    </row>
    <row r="85" spans="1:14" s="245" customFormat="1" ht="11.25" customHeight="1">
      <c r="A85" s="277">
        <v>79</v>
      </c>
      <c r="B85" s="281"/>
      <c r="C85" s="281"/>
      <c r="D85" s="282"/>
      <c r="N85" s="280">
        <f t="shared" si="1"/>
        <v>0</v>
      </c>
    </row>
    <row r="86" spans="1:14" s="245" customFormat="1" ht="11.25" customHeight="1">
      <c r="A86" s="277">
        <v>80</v>
      </c>
      <c r="B86" s="281"/>
      <c r="C86" s="281"/>
      <c r="D86" s="282"/>
      <c r="N86" s="280">
        <f t="shared" si="1"/>
        <v>0</v>
      </c>
    </row>
    <row r="87" spans="1:14" s="245" customFormat="1" ht="11.25" customHeight="1">
      <c r="A87" s="277">
        <v>81</v>
      </c>
      <c r="B87" s="281"/>
      <c r="C87" s="281"/>
      <c r="D87" s="282"/>
      <c r="N87" s="280">
        <f t="shared" si="1"/>
        <v>0</v>
      </c>
    </row>
    <row r="88" spans="1:14" s="245" customFormat="1" ht="11.25" customHeight="1">
      <c r="A88" s="277">
        <v>82</v>
      </c>
      <c r="B88" s="281"/>
      <c r="C88" s="281"/>
      <c r="D88" s="282"/>
      <c r="N88" s="280">
        <f t="shared" si="1"/>
        <v>0</v>
      </c>
    </row>
    <row r="89" spans="1:14" s="245" customFormat="1" ht="11.25" customHeight="1">
      <c r="A89" s="277">
        <v>83</v>
      </c>
      <c r="B89" s="281"/>
      <c r="C89" s="281"/>
      <c r="D89" s="282"/>
      <c r="N89" s="280">
        <f t="shared" si="1"/>
        <v>0</v>
      </c>
    </row>
    <row r="90" spans="1:14" s="245" customFormat="1" ht="11.25" customHeight="1">
      <c r="A90" s="277">
        <v>84</v>
      </c>
      <c r="B90" s="281"/>
      <c r="C90" s="281"/>
      <c r="D90" s="282"/>
      <c r="N90" s="280">
        <f t="shared" si="1"/>
        <v>0</v>
      </c>
    </row>
    <row r="91" spans="1:14" s="245" customFormat="1" ht="11.25" customHeight="1">
      <c r="A91" s="277">
        <v>85</v>
      </c>
      <c r="B91" s="281"/>
      <c r="C91" s="281"/>
      <c r="D91" s="282"/>
      <c r="N91" s="280">
        <f t="shared" si="1"/>
        <v>0</v>
      </c>
    </row>
    <row r="92" spans="1:14" s="245" customFormat="1" ht="11.25" customHeight="1">
      <c r="A92" s="277">
        <v>86</v>
      </c>
      <c r="B92" s="281"/>
      <c r="C92" s="281"/>
      <c r="D92" s="282"/>
      <c r="N92" s="280">
        <f t="shared" si="1"/>
        <v>0</v>
      </c>
    </row>
    <row r="93" spans="1:14" s="245" customFormat="1" ht="11.25" customHeight="1">
      <c r="A93" s="277">
        <v>87</v>
      </c>
      <c r="B93" s="281"/>
      <c r="C93" s="281"/>
      <c r="D93" s="282"/>
      <c r="N93" s="280">
        <f t="shared" si="1"/>
        <v>0</v>
      </c>
    </row>
    <row r="94" spans="1:14" s="245" customFormat="1" ht="11.25" customHeight="1">
      <c r="A94" s="277">
        <v>88</v>
      </c>
      <c r="B94" s="281"/>
      <c r="C94" s="281"/>
      <c r="D94" s="282"/>
      <c r="N94" s="280">
        <f t="shared" si="1"/>
        <v>0</v>
      </c>
    </row>
    <row r="95" spans="1:14" s="245" customFormat="1" ht="11.25" customHeight="1">
      <c r="A95" s="277">
        <v>89</v>
      </c>
      <c r="B95" s="281"/>
      <c r="C95" s="281"/>
      <c r="D95" s="282"/>
      <c r="N95" s="280">
        <f t="shared" si="1"/>
        <v>0</v>
      </c>
    </row>
    <row r="96" spans="1:14" s="245" customFormat="1" ht="11.25" customHeight="1">
      <c r="A96" s="277">
        <v>90</v>
      </c>
      <c r="B96" s="281"/>
      <c r="C96" s="281"/>
      <c r="D96" s="282"/>
      <c r="N96" s="280">
        <f t="shared" si="1"/>
        <v>0</v>
      </c>
    </row>
    <row r="97" spans="1:14" s="245" customFormat="1" ht="11.25" customHeight="1">
      <c r="A97" s="277">
        <v>91</v>
      </c>
      <c r="B97" s="281"/>
      <c r="C97" s="281"/>
      <c r="D97" s="282"/>
      <c r="N97" s="280">
        <f t="shared" si="1"/>
        <v>0</v>
      </c>
    </row>
    <row r="98" spans="1:14" s="245" customFormat="1" ht="11.25" customHeight="1">
      <c r="A98" s="277">
        <v>92</v>
      </c>
      <c r="B98" s="281"/>
      <c r="C98" s="281"/>
      <c r="D98" s="282"/>
      <c r="N98" s="280">
        <f t="shared" si="1"/>
        <v>0</v>
      </c>
    </row>
    <row r="99" spans="1:14" s="245" customFormat="1" ht="11.25" customHeight="1">
      <c r="A99" s="277">
        <v>93</v>
      </c>
      <c r="B99" s="281"/>
      <c r="C99" s="281"/>
      <c r="D99" s="282"/>
      <c r="N99" s="280">
        <f t="shared" si="1"/>
        <v>0</v>
      </c>
    </row>
    <row r="100" spans="1:14" s="245" customFormat="1" ht="11.25" customHeight="1">
      <c r="A100" s="277">
        <v>94</v>
      </c>
      <c r="B100" s="281"/>
      <c r="C100" s="281"/>
      <c r="D100" s="282"/>
      <c r="N100" s="280">
        <f t="shared" si="1"/>
        <v>0</v>
      </c>
    </row>
    <row r="101" spans="1:14" s="245" customFormat="1" ht="11.25" customHeight="1">
      <c r="A101" s="277">
        <v>95</v>
      </c>
      <c r="B101" s="281"/>
      <c r="C101" s="281"/>
      <c r="D101" s="282"/>
      <c r="N101" s="280">
        <f t="shared" si="1"/>
        <v>0</v>
      </c>
    </row>
    <row r="102" spans="1:14" s="245" customFormat="1" ht="11.25" customHeight="1">
      <c r="A102" s="277">
        <v>96</v>
      </c>
      <c r="B102" s="281"/>
      <c r="C102" s="281"/>
      <c r="D102" s="282"/>
      <c r="N102" s="280">
        <f t="shared" si="1"/>
        <v>0</v>
      </c>
    </row>
    <row r="103" spans="1:14" s="245" customFormat="1" ht="11.25" customHeight="1">
      <c r="A103" s="277">
        <v>97</v>
      </c>
      <c r="B103" s="281"/>
      <c r="C103" s="281"/>
      <c r="D103" s="282"/>
      <c r="N103" s="280">
        <f t="shared" si="1"/>
        <v>0</v>
      </c>
    </row>
    <row r="104" spans="1:14" s="245" customFormat="1" ht="11.25" customHeight="1">
      <c r="A104" s="277">
        <v>98</v>
      </c>
      <c r="B104" s="281"/>
      <c r="C104" s="281"/>
      <c r="D104" s="282"/>
      <c r="N104" s="280">
        <f t="shared" si="1"/>
        <v>0</v>
      </c>
    </row>
    <row r="105" spans="1:14" s="245" customFormat="1" ht="11.25" customHeight="1">
      <c r="A105" s="277">
        <v>99</v>
      </c>
      <c r="B105" s="281"/>
      <c r="C105" s="281"/>
      <c r="D105" s="282"/>
      <c r="N105" s="280">
        <f t="shared" si="1"/>
        <v>0</v>
      </c>
    </row>
    <row r="106" spans="1:14" s="245" customFormat="1" ht="11.25" customHeight="1">
      <c r="A106" s="277">
        <v>100</v>
      </c>
      <c r="B106" s="281"/>
      <c r="C106" s="281"/>
      <c r="D106" s="282"/>
      <c r="N106" s="280">
        <f t="shared" si="1"/>
        <v>0</v>
      </c>
    </row>
    <row r="107" spans="1:14" s="245" customFormat="1" ht="11.25" customHeight="1">
      <c r="A107" s="277">
        <v>101</v>
      </c>
      <c r="B107" s="281"/>
      <c r="C107" s="281"/>
      <c r="D107" s="282"/>
      <c r="N107" s="280">
        <f t="shared" si="1"/>
        <v>0</v>
      </c>
    </row>
    <row r="108" spans="1:14" s="245" customFormat="1" ht="11.25" customHeight="1">
      <c r="A108" s="277">
        <v>102</v>
      </c>
      <c r="B108" s="281"/>
      <c r="C108" s="281"/>
      <c r="D108" s="282"/>
      <c r="N108" s="280">
        <f t="shared" si="1"/>
        <v>0</v>
      </c>
    </row>
    <row r="109" spans="1:14" s="245" customFormat="1" ht="11.25" customHeight="1">
      <c r="A109" s="277">
        <v>103</v>
      </c>
      <c r="B109" s="281"/>
      <c r="C109" s="281"/>
      <c r="D109" s="282"/>
      <c r="N109" s="280">
        <f t="shared" si="1"/>
        <v>0</v>
      </c>
    </row>
    <row r="110" spans="1:14" s="245" customFormat="1" ht="11.25" customHeight="1">
      <c r="A110" s="277">
        <v>104</v>
      </c>
      <c r="B110" s="281"/>
      <c r="C110" s="281"/>
      <c r="D110" s="282"/>
      <c r="N110" s="280">
        <f t="shared" si="1"/>
        <v>0</v>
      </c>
    </row>
    <row r="111" spans="1:14" s="245" customFormat="1" ht="11.25" customHeight="1">
      <c r="A111" s="277">
        <v>105</v>
      </c>
      <c r="B111" s="281"/>
      <c r="C111" s="281"/>
      <c r="D111" s="282"/>
      <c r="N111" s="280">
        <f t="shared" si="1"/>
        <v>0</v>
      </c>
    </row>
    <row r="112" spans="1:14" s="245" customFormat="1" ht="11.25" customHeight="1">
      <c r="A112" s="277">
        <v>106</v>
      </c>
      <c r="B112" s="281"/>
      <c r="C112" s="281"/>
      <c r="D112" s="282"/>
      <c r="N112" s="280">
        <f t="shared" si="1"/>
        <v>0</v>
      </c>
    </row>
    <row r="113" spans="1:14" s="245" customFormat="1" ht="11.25" customHeight="1">
      <c r="A113" s="277">
        <v>107</v>
      </c>
      <c r="B113" s="281"/>
      <c r="C113" s="281"/>
      <c r="D113" s="282"/>
      <c r="N113" s="280">
        <f t="shared" si="1"/>
        <v>0</v>
      </c>
    </row>
    <row r="114" spans="1:14" s="245" customFormat="1" ht="11.25" customHeight="1">
      <c r="A114" s="277">
        <v>108</v>
      </c>
      <c r="B114" s="281"/>
      <c r="C114" s="281"/>
      <c r="D114" s="282"/>
      <c r="N114" s="280">
        <f t="shared" si="1"/>
        <v>0</v>
      </c>
    </row>
    <row r="115" spans="1:14" s="245" customFormat="1" ht="11.25" customHeight="1">
      <c r="A115" s="277">
        <v>109</v>
      </c>
      <c r="B115" s="281"/>
      <c r="C115" s="281"/>
      <c r="D115" s="282"/>
      <c r="N115" s="280">
        <f t="shared" si="1"/>
        <v>0</v>
      </c>
    </row>
    <row r="116" spans="1:14" s="245" customFormat="1" ht="11.25" customHeight="1">
      <c r="A116" s="277">
        <v>110</v>
      </c>
      <c r="B116" s="281"/>
      <c r="C116" s="281"/>
      <c r="D116" s="282"/>
      <c r="N116" s="280">
        <f t="shared" si="1"/>
        <v>0</v>
      </c>
    </row>
    <row r="117" spans="1:14" s="245" customFormat="1" ht="11.25" customHeight="1">
      <c r="A117" s="277">
        <v>111</v>
      </c>
      <c r="B117" s="281"/>
      <c r="C117" s="281"/>
      <c r="D117" s="282"/>
      <c r="N117" s="280">
        <f t="shared" si="1"/>
        <v>0</v>
      </c>
    </row>
    <row r="118" spans="1:14" s="245" customFormat="1" ht="11.25" customHeight="1">
      <c r="A118" s="277">
        <v>112</v>
      </c>
      <c r="B118" s="281"/>
      <c r="C118" s="281"/>
      <c r="D118" s="282"/>
      <c r="N118" s="280">
        <f t="shared" si="1"/>
        <v>0</v>
      </c>
    </row>
    <row r="119" spans="1:14" s="245" customFormat="1" ht="11.25" customHeight="1">
      <c r="A119" s="277">
        <v>113</v>
      </c>
      <c r="B119" s="281"/>
      <c r="C119" s="281"/>
      <c r="D119" s="282"/>
      <c r="N119" s="280">
        <f t="shared" si="1"/>
        <v>0</v>
      </c>
    </row>
    <row r="120" spans="1:14" s="245" customFormat="1" ht="11.25" customHeight="1">
      <c r="A120" s="277">
        <v>114</v>
      </c>
      <c r="B120" s="281"/>
      <c r="C120" s="281"/>
      <c r="D120" s="282"/>
      <c r="N120" s="280">
        <f t="shared" si="1"/>
        <v>0</v>
      </c>
    </row>
    <row r="121" spans="1:14" s="245" customFormat="1" ht="11.25" customHeight="1">
      <c r="A121" s="277">
        <v>115</v>
      </c>
      <c r="B121" s="281"/>
      <c r="C121" s="281"/>
      <c r="D121" s="282"/>
      <c r="N121" s="280">
        <f t="shared" si="1"/>
        <v>0</v>
      </c>
    </row>
    <row r="122" spans="1:14" s="245" customFormat="1" ht="11.25" customHeight="1">
      <c r="A122" s="277">
        <v>116</v>
      </c>
      <c r="B122" s="281"/>
      <c r="C122" s="281"/>
      <c r="D122" s="282"/>
      <c r="N122" s="280">
        <f t="shared" si="1"/>
        <v>0</v>
      </c>
    </row>
    <row r="123" spans="1:14" s="245" customFormat="1" ht="11.25" customHeight="1">
      <c r="A123" s="277">
        <v>117</v>
      </c>
      <c r="B123" s="281"/>
      <c r="C123" s="281"/>
      <c r="D123" s="282"/>
      <c r="N123" s="280">
        <f t="shared" si="1"/>
        <v>0</v>
      </c>
    </row>
    <row r="124" spans="1:14" s="245" customFormat="1" ht="11.25" customHeight="1">
      <c r="A124" s="277">
        <v>118</v>
      </c>
      <c r="B124" s="281"/>
      <c r="C124" s="281"/>
      <c r="D124" s="282"/>
      <c r="N124" s="280">
        <f t="shared" si="1"/>
        <v>0</v>
      </c>
    </row>
    <row r="125" spans="1:14" s="245" customFormat="1" ht="11.25" customHeight="1">
      <c r="A125" s="277">
        <v>119</v>
      </c>
      <c r="B125" s="281"/>
      <c r="C125" s="281"/>
      <c r="D125" s="282"/>
      <c r="N125" s="280">
        <f t="shared" si="1"/>
        <v>0</v>
      </c>
    </row>
    <row r="126" spans="1:14" s="245" customFormat="1" ht="11.25" customHeight="1">
      <c r="A126" s="277">
        <v>120</v>
      </c>
      <c r="B126" s="281"/>
      <c r="C126" s="281"/>
      <c r="D126" s="282"/>
      <c r="N126" s="280">
        <f t="shared" si="1"/>
        <v>0</v>
      </c>
    </row>
    <row r="127" spans="1:14" s="245" customFormat="1" ht="11.25" customHeight="1">
      <c r="A127" s="277">
        <v>121</v>
      </c>
      <c r="B127" s="281"/>
      <c r="C127" s="281"/>
      <c r="D127" s="282"/>
      <c r="N127" s="280">
        <f t="shared" si="1"/>
        <v>0</v>
      </c>
    </row>
    <row r="128" spans="1:14" s="245" customFormat="1" ht="11.25" customHeight="1">
      <c r="A128" s="277">
        <v>122</v>
      </c>
      <c r="B128" s="281"/>
      <c r="C128" s="281"/>
      <c r="D128" s="282"/>
      <c r="N128" s="280">
        <f t="shared" si="1"/>
        <v>0</v>
      </c>
    </row>
    <row r="129" spans="1:14" s="245" customFormat="1" ht="11.25" customHeight="1">
      <c r="A129" s="277">
        <v>123</v>
      </c>
      <c r="B129" s="281"/>
      <c r="C129" s="281"/>
      <c r="D129" s="282"/>
      <c r="N129" s="280">
        <f t="shared" si="1"/>
        <v>0</v>
      </c>
    </row>
    <row r="130" spans="1:14" s="245" customFormat="1" ht="11.25" customHeight="1">
      <c r="A130" s="277">
        <v>124</v>
      </c>
      <c r="B130" s="281"/>
      <c r="C130" s="281"/>
      <c r="D130" s="282"/>
      <c r="N130" s="280">
        <f t="shared" si="1"/>
        <v>0</v>
      </c>
    </row>
    <row r="131" spans="1:14" s="245" customFormat="1" ht="11.25" customHeight="1">
      <c r="A131" s="277">
        <v>125</v>
      </c>
      <c r="B131" s="281"/>
      <c r="C131" s="281"/>
      <c r="D131" s="282"/>
      <c r="N131" s="280">
        <f t="shared" si="1"/>
        <v>0</v>
      </c>
    </row>
    <row r="132" spans="1:14" s="245" customFormat="1" ht="11.25" customHeight="1">
      <c r="A132" s="277">
        <v>126</v>
      </c>
      <c r="B132" s="281"/>
      <c r="C132" s="281"/>
      <c r="D132" s="282"/>
      <c r="N132" s="280">
        <f t="shared" si="1"/>
        <v>0</v>
      </c>
    </row>
    <row r="133" spans="1:14" s="245" customFormat="1" ht="11.25" customHeight="1">
      <c r="A133" s="277">
        <v>127</v>
      </c>
      <c r="B133" s="281"/>
      <c r="C133" s="281"/>
      <c r="D133" s="282"/>
      <c r="N133" s="280">
        <f t="shared" si="1"/>
        <v>0</v>
      </c>
    </row>
    <row r="134" spans="1:14" s="245" customFormat="1" ht="11.25" customHeight="1">
      <c r="A134" s="277">
        <v>128</v>
      </c>
      <c r="B134" s="281"/>
      <c r="C134" s="281"/>
      <c r="D134" s="282"/>
      <c r="N134" s="280">
        <f t="shared" si="1"/>
        <v>0</v>
      </c>
    </row>
    <row r="135" spans="1:14" s="245" customFormat="1" ht="11.25" customHeight="1">
      <c r="A135" s="277">
        <v>129</v>
      </c>
      <c r="B135" s="281"/>
      <c r="C135" s="281"/>
      <c r="D135" s="282"/>
      <c r="N135" s="280">
        <f aca="true" t="shared" si="2" ref="N135:N198">IF(B135="",,C135&amp;" "&amp;UPPER(B135)&amp;" ("&amp;D135&amp;")")</f>
        <v>0</v>
      </c>
    </row>
    <row r="136" spans="1:14" s="245" customFormat="1" ht="11.25" customHeight="1">
      <c r="A136" s="277">
        <v>130</v>
      </c>
      <c r="B136" s="281"/>
      <c r="C136" s="281"/>
      <c r="D136" s="282"/>
      <c r="N136" s="280">
        <f t="shared" si="2"/>
        <v>0</v>
      </c>
    </row>
    <row r="137" spans="1:14" s="245" customFormat="1" ht="11.25" customHeight="1">
      <c r="A137" s="277">
        <v>131</v>
      </c>
      <c r="B137" s="281"/>
      <c r="C137" s="281"/>
      <c r="D137" s="282"/>
      <c r="N137" s="280">
        <f t="shared" si="2"/>
        <v>0</v>
      </c>
    </row>
    <row r="138" spans="1:14" s="245" customFormat="1" ht="11.25" customHeight="1">
      <c r="A138" s="277">
        <v>132</v>
      </c>
      <c r="B138" s="281"/>
      <c r="C138" s="281"/>
      <c r="D138" s="282"/>
      <c r="N138" s="280">
        <f t="shared" si="2"/>
        <v>0</v>
      </c>
    </row>
    <row r="139" spans="1:14" s="245" customFormat="1" ht="11.25" customHeight="1">
      <c r="A139" s="277">
        <v>133</v>
      </c>
      <c r="B139" s="281"/>
      <c r="C139" s="281"/>
      <c r="D139" s="282"/>
      <c r="N139" s="280">
        <f t="shared" si="2"/>
        <v>0</v>
      </c>
    </row>
    <row r="140" spans="1:14" s="245" customFormat="1" ht="11.25" customHeight="1">
      <c r="A140" s="277">
        <v>134</v>
      </c>
      <c r="B140" s="281"/>
      <c r="C140" s="281"/>
      <c r="D140" s="282"/>
      <c r="N140" s="280">
        <f t="shared" si="2"/>
        <v>0</v>
      </c>
    </row>
    <row r="141" spans="1:14" s="245" customFormat="1" ht="11.25" customHeight="1">
      <c r="A141" s="277">
        <v>135</v>
      </c>
      <c r="B141" s="281"/>
      <c r="C141" s="281"/>
      <c r="D141" s="282"/>
      <c r="N141" s="280">
        <f t="shared" si="2"/>
        <v>0</v>
      </c>
    </row>
    <row r="142" spans="1:14" s="245" customFormat="1" ht="11.25" customHeight="1">
      <c r="A142" s="277">
        <v>136</v>
      </c>
      <c r="B142" s="281"/>
      <c r="C142" s="281"/>
      <c r="D142" s="282"/>
      <c r="N142" s="280">
        <f t="shared" si="2"/>
        <v>0</v>
      </c>
    </row>
    <row r="143" spans="1:14" s="245" customFormat="1" ht="11.25" customHeight="1">
      <c r="A143" s="277">
        <v>137</v>
      </c>
      <c r="B143" s="281"/>
      <c r="C143" s="281"/>
      <c r="D143" s="282"/>
      <c r="N143" s="280">
        <f t="shared" si="2"/>
        <v>0</v>
      </c>
    </row>
    <row r="144" spans="1:14" s="245" customFormat="1" ht="11.25" customHeight="1">
      <c r="A144" s="277">
        <v>138</v>
      </c>
      <c r="B144" s="281"/>
      <c r="C144" s="281"/>
      <c r="D144" s="282"/>
      <c r="N144" s="280">
        <f t="shared" si="2"/>
        <v>0</v>
      </c>
    </row>
    <row r="145" spans="1:14" s="245" customFormat="1" ht="11.25" customHeight="1">
      <c r="A145" s="277">
        <v>139</v>
      </c>
      <c r="B145" s="281"/>
      <c r="C145" s="281"/>
      <c r="D145" s="282"/>
      <c r="N145" s="280">
        <f t="shared" si="2"/>
        <v>0</v>
      </c>
    </row>
    <row r="146" spans="1:14" s="245" customFormat="1" ht="11.25" customHeight="1">
      <c r="A146" s="277">
        <v>140</v>
      </c>
      <c r="B146" s="281"/>
      <c r="C146" s="281"/>
      <c r="D146" s="282"/>
      <c r="N146" s="280">
        <f t="shared" si="2"/>
        <v>0</v>
      </c>
    </row>
    <row r="147" spans="1:14" s="245" customFormat="1" ht="11.25" customHeight="1">
      <c r="A147" s="277">
        <v>141</v>
      </c>
      <c r="B147" s="281"/>
      <c r="C147" s="281"/>
      <c r="D147" s="282"/>
      <c r="N147" s="280">
        <f t="shared" si="2"/>
        <v>0</v>
      </c>
    </row>
    <row r="148" spans="1:14" s="245" customFormat="1" ht="11.25" customHeight="1">
      <c r="A148" s="277">
        <v>142</v>
      </c>
      <c r="B148" s="281"/>
      <c r="C148" s="281"/>
      <c r="D148" s="282"/>
      <c r="N148" s="280">
        <f t="shared" si="2"/>
        <v>0</v>
      </c>
    </row>
    <row r="149" spans="1:14" s="245" customFormat="1" ht="11.25" customHeight="1">
      <c r="A149" s="277">
        <v>143</v>
      </c>
      <c r="B149" s="281"/>
      <c r="C149" s="281"/>
      <c r="D149" s="282"/>
      <c r="N149" s="280">
        <f t="shared" si="2"/>
        <v>0</v>
      </c>
    </row>
    <row r="150" spans="1:14" s="245" customFormat="1" ht="11.25" customHeight="1">
      <c r="A150" s="277">
        <v>144</v>
      </c>
      <c r="B150" s="281"/>
      <c r="C150" s="281"/>
      <c r="D150" s="282"/>
      <c r="N150" s="280">
        <f t="shared" si="2"/>
        <v>0</v>
      </c>
    </row>
    <row r="151" spans="1:14" s="245" customFormat="1" ht="11.25" customHeight="1">
      <c r="A151" s="277">
        <v>145</v>
      </c>
      <c r="B151" s="281"/>
      <c r="C151" s="281"/>
      <c r="D151" s="282"/>
      <c r="N151" s="280">
        <f t="shared" si="2"/>
        <v>0</v>
      </c>
    </row>
    <row r="152" spans="1:14" s="245" customFormat="1" ht="11.25" customHeight="1">
      <c r="A152" s="277">
        <v>146</v>
      </c>
      <c r="B152" s="281"/>
      <c r="C152" s="281"/>
      <c r="D152" s="282"/>
      <c r="N152" s="280">
        <f t="shared" si="2"/>
        <v>0</v>
      </c>
    </row>
    <row r="153" spans="1:14" s="245" customFormat="1" ht="11.25" customHeight="1">
      <c r="A153" s="277">
        <v>147</v>
      </c>
      <c r="B153" s="281"/>
      <c r="C153" s="281"/>
      <c r="D153" s="282"/>
      <c r="N153" s="280">
        <f t="shared" si="2"/>
        <v>0</v>
      </c>
    </row>
    <row r="154" spans="1:14" s="245" customFormat="1" ht="11.25" customHeight="1">
      <c r="A154" s="277">
        <v>148</v>
      </c>
      <c r="B154" s="281"/>
      <c r="C154" s="281"/>
      <c r="D154" s="282"/>
      <c r="N154" s="280">
        <f t="shared" si="2"/>
        <v>0</v>
      </c>
    </row>
    <row r="155" spans="1:14" s="245" customFormat="1" ht="11.25" customHeight="1">
      <c r="A155" s="277">
        <v>149</v>
      </c>
      <c r="B155" s="281"/>
      <c r="C155" s="281"/>
      <c r="D155" s="282"/>
      <c r="N155" s="280">
        <f t="shared" si="2"/>
        <v>0</v>
      </c>
    </row>
    <row r="156" spans="1:14" s="245" customFormat="1" ht="11.25" customHeight="1">
      <c r="A156" s="277">
        <v>150</v>
      </c>
      <c r="B156" s="281"/>
      <c r="C156" s="281"/>
      <c r="D156" s="282"/>
      <c r="N156" s="280">
        <f t="shared" si="2"/>
        <v>0</v>
      </c>
    </row>
    <row r="157" spans="1:14" s="245" customFormat="1" ht="11.25" customHeight="1">
      <c r="A157" s="277">
        <v>151</v>
      </c>
      <c r="B157" s="281"/>
      <c r="C157" s="281"/>
      <c r="D157" s="282"/>
      <c r="N157" s="280">
        <f t="shared" si="2"/>
        <v>0</v>
      </c>
    </row>
    <row r="158" spans="1:14" s="245" customFormat="1" ht="11.25" customHeight="1">
      <c r="A158" s="277">
        <v>152</v>
      </c>
      <c r="B158" s="281"/>
      <c r="C158" s="281"/>
      <c r="D158" s="282"/>
      <c r="N158" s="280">
        <f t="shared" si="2"/>
        <v>0</v>
      </c>
    </row>
    <row r="159" spans="1:14" s="245" customFormat="1" ht="11.25" customHeight="1">
      <c r="A159" s="277">
        <v>153</v>
      </c>
      <c r="B159" s="281"/>
      <c r="C159" s="281"/>
      <c r="D159" s="282"/>
      <c r="N159" s="280">
        <f t="shared" si="2"/>
        <v>0</v>
      </c>
    </row>
    <row r="160" spans="1:14" s="245" customFormat="1" ht="11.25" customHeight="1">
      <c r="A160" s="277">
        <v>154</v>
      </c>
      <c r="B160" s="281"/>
      <c r="C160" s="281"/>
      <c r="D160" s="282"/>
      <c r="N160" s="280">
        <f t="shared" si="2"/>
        <v>0</v>
      </c>
    </row>
    <row r="161" spans="1:14" s="245" customFormat="1" ht="11.25" customHeight="1">
      <c r="A161" s="277">
        <v>155</v>
      </c>
      <c r="B161" s="281"/>
      <c r="C161" s="281"/>
      <c r="D161" s="282"/>
      <c r="N161" s="280">
        <f t="shared" si="2"/>
        <v>0</v>
      </c>
    </row>
    <row r="162" spans="1:14" s="245" customFormat="1" ht="11.25" customHeight="1">
      <c r="A162" s="277">
        <v>156</v>
      </c>
      <c r="B162" s="281"/>
      <c r="C162" s="281"/>
      <c r="D162" s="282"/>
      <c r="N162" s="280">
        <f t="shared" si="2"/>
        <v>0</v>
      </c>
    </row>
    <row r="163" spans="1:14" s="245" customFormat="1" ht="11.25" customHeight="1">
      <c r="A163" s="277">
        <v>157</v>
      </c>
      <c r="B163" s="281"/>
      <c r="C163" s="281"/>
      <c r="D163" s="282"/>
      <c r="N163" s="280">
        <f t="shared" si="2"/>
        <v>0</v>
      </c>
    </row>
    <row r="164" spans="1:14" s="245" customFormat="1" ht="11.25" customHeight="1">
      <c r="A164" s="277">
        <v>158</v>
      </c>
      <c r="B164" s="281"/>
      <c r="C164" s="281"/>
      <c r="D164" s="282"/>
      <c r="N164" s="280">
        <f t="shared" si="2"/>
        <v>0</v>
      </c>
    </row>
    <row r="165" spans="1:14" s="245" customFormat="1" ht="11.25" customHeight="1">
      <c r="A165" s="277">
        <v>159</v>
      </c>
      <c r="B165" s="281"/>
      <c r="C165" s="281"/>
      <c r="D165" s="282"/>
      <c r="N165" s="280">
        <f t="shared" si="2"/>
        <v>0</v>
      </c>
    </row>
    <row r="166" spans="1:14" s="245" customFormat="1" ht="11.25" customHeight="1">
      <c r="A166" s="277">
        <v>160</v>
      </c>
      <c r="B166" s="281"/>
      <c r="C166" s="281"/>
      <c r="D166" s="282"/>
      <c r="N166" s="280">
        <f t="shared" si="2"/>
        <v>0</v>
      </c>
    </row>
    <row r="167" spans="1:14" s="245" customFormat="1" ht="11.25" customHeight="1">
      <c r="A167" s="277">
        <v>161</v>
      </c>
      <c r="B167" s="281"/>
      <c r="C167" s="281"/>
      <c r="D167" s="282"/>
      <c r="N167" s="280">
        <f t="shared" si="2"/>
        <v>0</v>
      </c>
    </row>
    <row r="168" spans="1:14" s="245" customFormat="1" ht="11.25" customHeight="1">
      <c r="A168" s="277">
        <v>162</v>
      </c>
      <c r="B168" s="281"/>
      <c r="C168" s="281"/>
      <c r="D168" s="282"/>
      <c r="N168" s="280">
        <f t="shared" si="2"/>
        <v>0</v>
      </c>
    </row>
    <row r="169" spans="1:14" s="245" customFormat="1" ht="11.25" customHeight="1">
      <c r="A169" s="277">
        <v>163</v>
      </c>
      <c r="B169" s="281"/>
      <c r="C169" s="281"/>
      <c r="D169" s="282"/>
      <c r="N169" s="280">
        <f t="shared" si="2"/>
        <v>0</v>
      </c>
    </row>
    <row r="170" spans="1:14" s="245" customFormat="1" ht="11.25" customHeight="1">
      <c r="A170" s="277">
        <v>164</v>
      </c>
      <c r="B170" s="281"/>
      <c r="C170" s="281"/>
      <c r="D170" s="282"/>
      <c r="N170" s="280">
        <f t="shared" si="2"/>
        <v>0</v>
      </c>
    </row>
    <row r="171" spans="1:14" s="245" customFormat="1" ht="11.25" customHeight="1">
      <c r="A171" s="277">
        <v>165</v>
      </c>
      <c r="B171" s="281"/>
      <c r="C171" s="281"/>
      <c r="D171" s="282"/>
      <c r="N171" s="280">
        <f t="shared" si="2"/>
        <v>0</v>
      </c>
    </row>
    <row r="172" spans="1:14" s="245" customFormat="1" ht="11.25" customHeight="1">
      <c r="A172" s="277">
        <v>166</v>
      </c>
      <c r="B172" s="281"/>
      <c r="C172" s="281"/>
      <c r="D172" s="282"/>
      <c r="N172" s="280">
        <f t="shared" si="2"/>
        <v>0</v>
      </c>
    </row>
    <row r="173" spans="1:14" s="245" customFormat="1" ht="11.25" customHeight="1">
      <c r="A173" s="277">
        <v>167</v>
      </c>
      <c r="B173" s="281"/>
      <c r="C173" s="281"/>
      <c r="D173" s="282"/>
      <c r="N173" s="280">
        <f t="shared" si="2"/>
        <v>0</v>
      </c>
    </row>
    <row r="174" spans="1:14" s="245" customFormat="1" ht="11.25" customHeight="1">
      <c r="A174" s="277">
        <v>168</v>
      </c>
      <c r="B174" s="281"/>
      <c r="C174" s="281"/>
      <c r="D174" s="282"/>
      <c r="N174" s="280">
        <f t="shared" si="2"/>
        <v>0</v>
      </c>
    </row>
    <row r="175" spans="1:14" s="245" customFormat="1" ht="11.25" customHeight="1">
      <c r="A175" s="277">
        <v>169</v>
      </c>
      <c r="B175" s="281"/>
      <c r="C175" s="281"/>
      <c r="D175" s="282"/>
      <c r="N175" s="280">
        <f t="shared" si="2"/>
        <v>0</v>
      </c>
    </row>
    <row r="176" spans="1:14" s="245" customFormat="1" ht="11.25" customHeight="1">
      <c r="A176" s="277">
        <v>170</v>
      </c>
      <c r="B176" s="281"/>
      <c r="C176" s="281"/>
      <c r="D176" s="282"/>
      <c r="N176" s="280">
        <f t="shared" si="2"/>
        <v>0</v>
      </c>
    </row>
    <row r="177" spans="1:14" s="245" customFormat="1" ht="11.25" customHeight="1">
      <c r="A177" s="277">
        <v>171</v>
      </c>
      <c r="B177" s="281"/>
      <c r="C177" s="281"/>
      <c r="D177" s="282"/>
      <c r="N177" s="280">
        <f t="shared" si="2"/>
        <v>0</v>
      </c>
    </row>
    <row r="178" spans="1:14" s="245" customFormat="1" ht="11.25" customHeight="1">
      <c r="A178" s="277">
        <v>172</v>
      </c>
      <c r="B178" s="281"/>
      <c r="C178" s="281"/>
      <c r="D178" s="282"/>
      <c r="N178" s="280">
        <f t="shared" si="2"/>
        <v>0</v>
      </c>
    </row>
    <row r="179" spans="1:14" s="245" customFormat="1" ht="11.25" customHeight="1">
      <c r="A179" s="277">
        <v>173</v>
      </c>
      <c r="B179" s="281"/>
      <c r="C179" s="281"/>
      <c r="D179" s="282"/>
      <c r="N179" s="280">
        <f t="shared" si="2"/>
        <v>0</v>
      </c>
    </row>
    <row r="180" spans="1:14" s="245" customFormat="1" ht="11.25" customHeight="1">
      <c r="A180" s="277">
        <v>174</v>
      </c>
      <c r="B180" s="281"/>
      <c r="C180" s="281"/>
      <c r="D180" s="282"/>
      <c r="N180" s="280">
        <f t="shared" si="2"/>
        <v>0</v>
      </c>
    </row>
    <row r="181" spans="1:14" s="245" customFormat="1" ht="11.25" customHeight="1">
      <c r="A181" s="277">
        <v>175</v>
      </c>
      <c r="B181" s="281"/>
      <c r="C181" s="281"/>
      <c r="D181" s="282"/>
      <c r="N181" s="280">
        <f t="shared" si="2"/>
        <v>0</v>
      </c>
    </row>
    <row r="182" spans="1:14" s="245" customFormat="1" ht="11.25" customHeight="1">
      <c r="A182" s="277">
        <v>176</v>
      </c>
      <c r="B182" s="281"/>
      <c r="C182" s="281"/>
      <c r="D182" s="282"/>
      <c r="N182" s="280">
        <f t="shared" si="2"/>
        <v>0</v>
      </c>
    </row>
    <row r="183" spans="1:14" s="245" customFormat="1" ht="11.25" customHeight="1">
      <c r="A183" s="277">
        <v>177</v>
      </c>
      <c r="B183" s="281"/>
      <c r="C183" s="281"/>
      <c r="D183" s="282"/>
      <c r="N183" s="280">
        <f t="shared" si="2"/>
        <v>0</v>
      </c>
    </row>
    <row r="184" spans="1:14" s="245" customFormat="1" ht="11.25" customHeight="1">
      <c r="A184" s="277">
        <v>178</v>
      </c>
      <c r="B184" s="281"/>
      <c r="C184" s="281"/>
      <c r="D184" s="282"/>
      <c r="N184" s="280">
        <f t="shared" si="2"/>
        <v>0</v>
      </c>
    </row>
    <row r="185" spans="1:14" s="245" customFormat="1" ht="11.25" customHeight="1">
      <c r="A185" s="277">
        <v>179</v>
      </c>
      <c r="B185" s="281"/>
      <c r="C185" s="281"/>
      <c r="D185" s="282"/>
      <c r="N185" s="280">
        <f t="shared" si="2"/>
        <v>0</v>
      </c>
    </row>
    <row r="186" spans="1:14" s="245" customFormat="1" ht="11.25" customHeight="1">
      <c r="A186" s="277">
        <v>180</v>
      </c>
      <c r="B186" s="281"/>
      <c r="C186" s="281"/>
      <c r="D186" s="282"/>
      <c r="N186" s="280">
        <f t="shared" si="2"/>
        <v>0</v>
      </c>
    </row>
    <row r="187" spans="1:14" s="245" customFormat="1" ht="11.25" customHeight="1">
      <c r="A187" s="277">
        <v>181</v>
      </c>
      <c r="B187" s="281"/>
      <c r="C187" s="281"/>
      <c r="D187" s="282"/>
      <c r="N187" s="280">
        <f t="shared" si="2"/>
        <v>0</v>
      </c>
    </row>
    <row r="188" spans="1:14" s="245" customFormat="1" ht="11.25" customHeight="1">
      <c r="A188" s="277">
        <v>182</v>
      </c>
      <c r="B188" s="281"/>
      <c r="C188" s="281"/>
      <c r="D188" s="282"/>
      <c r="N188" s="280">
        <f t="shared" si="2"/>
        <v>0</v>
      </c>
    </row>
    <row r="189" spans="1:14" s="245" customFormat="1" ht="11.25" customHeight="1">
      <c r="A189" s="277">
        <v>183</v>
      </c>
      <c r="B189" s="281"/>
      <c r="C189" s="281"/>
      <c r="D189" s="282"/>
      <c r="N189" s="280">
        <f t="shared" si="2"/>
        <v>0</v>
      </c>
    </row>
    <row r="190" spans="1:14" s="245" customFormat="1" ht="11.25" customHeight="1">
      <c r="A190" s="277">
        <v>184</v>
      </c>
      <c r="B190" s="281"/>
      <c r="C190" s="281"/>
      <c r="D190" s="282"/>
      <c r="N190" s="280">
        <f t="shared" si="2"/>
        <v>0</v>
      </c>
    </row>
    <row r="191" spans="1:14" s="245" customFormat="1" ht="11.25" customHeight="1">
      <c r="A191" s="277">
        <v>185</v>
      </c>
      <c r="B191" s="281"/>
      <c r="C191" s="281"/>
      <c r="D191" s="282"/>
      <c r="N191" s="280">
        <f t="shared" si="2"/>
        <v>0</v>
      </c>
    </row>
    <row r="192" spans="1:14" s="245" customFormat="1" ht="11.25" customHeight="1">
      <c r="A192" s="277">
        <v>186</v>
      </c>
      <c r="B192" s="281"/>
      <c r="C192" s="281"/>
      <c r="D192" s="282"/>
      <c r="N192" s="280">
        <f t="shared" si="2"/>
        <v>0</v>
      </c>
    </row>
    <row r="193" spans="1:14" s="245" customFormat="1" ht="11.25" customHeight="1">
      <c r="A193" s="277">
        <v>187</v>
      </c>
      <c r="B193" s="281"/>
      <c r="C193" s="281"/>
      <c r="D193" s="282"/>
      <c r="N193" s="280">
        <f t="shared" si="2"/>
        <v>0</v>
      </c>
    </row>
    <row r="194" spans="1:14" s="245" customFormat="1" ht="11.25" customHeight="1">
      <c r="A194" s="277">
        <v>188</v>
      </c>
      <c r="B194" s="281"/>
      <c r="C194" s="281"/>
      <c r="D194" s="282"/>
      <c r="N194" s="280">
        <f t="shared" si="2"/>
        <v>0</v>
      </c>
    </row>
    <row r="195" spans="1:14" s="245" customFormat="1" ht="11.25" customHeight="1">
      <c r="A195" s="277">
        <v>189</v>
      </c>
      <c r="B195" s="281"/>
      <c r="C195" s="281"/>
      <c r="D195" s="282"/>
      <c r="N195" s="280">
        <f t="shared" si="2"/>
        <v>0</v>
      </c>
    </row>
    <row r="196" spans="1:14" s="245" customFormat="1" ht="11.25" customHeight="1">
      <c r="A196" s="277">
        <v>190</v>
      </c>
      <c r="B196" s="281"/>
      <c r="C196" s="281"/>
      <c r="D196" s="282"/>
      <c r="N196" s="280">
        <f t="shared" si="2"/>
        <v>0</v>
      </c>
    </row>
    <row r="197" spans="1:14" s="245" customFormat="1" ht="11.25" customHeight="1">
      <c r="A197" s="277">
        <v>191</v>
      </c>
      <c r="B197" s="281"/>
      <c r="C197" s="281"/>
      <c r="D197" s="282"/>
      <c r="N197" s="280">
        <f t="shared" si="2"/>
        <v>0</v>
      </c>
    </row>
    <row r="198" spans="1:14" s="245" customFormat="1" ht="11.25" customHeight="1">
      <c r="A198" s="277">
        <v>192</v>
      </c>
      <c r="B198" s="281"/>
      <c r="C198" s="281"/>
      <c r="D198" s="282"/>
      <c r="N198" s="280">
        <f t="shared" si="2"/>
        <v>0</v>
      </c>
    </row>
    <row r="199" spans="1:14" s="245" customFormat="1" ht="11.25" customHeight="1">
      <c r="A199" s="277">
        <v>193</v>
      </c>
      <c r="B199" s="281"/>
      <c r="C199" s="281"/>
      <c r="D199" s="282"/>
      <c r="N199" s="280">
        <f aca="true" t="shared" si="3" ref="N199:N262">IF(B199="",,C199&amp;" "&amp;UPPER(B199)&amp;" ("&amp;D199&amp;")")</f>
        <v>0</v>
      </c>
    </row>
    <row r="200" spans="1:14" s="245" customFormat="1" ht="11.25" customHeight="1">
      <c r="A200" s="277">
        <v>194</v>
      </c>
      <c r="B200" s="281"/>
      <c r="C200" s="281"/>
      <c r="D200" s="282"/>
      <c r="N200" s="280">
        <f t="shared" si="3"/>
        <v>0</v>
      </c>
    </row>
    <row r="201" spans="1:14" s="245" customFormat="1" ht="11.25" customHeight="1">
      <c r="A201" s="277">
        <v>195</v>
      </c>
      <c r="B201" s="281"/>
      <c r="C201" s="281"/>
      <c r="D201" s="282"/>
      <c r="N201" s="280">
        <f t="shared" si="3"/>
        <v>0</v>
      </c>
    </row>
    <row r="202" spans="1:14" s="245" customFormat="1" ht="11.25" customHeight="1">
      <c r="A202" s="277">
        <v>196</v>
      </c>
      <c r="B202" s="281"/>
      <c r="C202" s="281"/>
      <c r="D202" s="282"/>
      <c r="N202" s="280">
        <f t="shared" si="3"/>
        <v>0</v>
      </c>
    </row>
    <row r="203" spans="1:14" s="245" customFormat="1" ht="11.25" customHeight="1">
      <c r="A203" s="277">
        <v>197</v>
      </c>
      <c r="B203" s="281"/>
      <c r="C203" s="281"/>
      <c r="D203" s="282"/>
      <c r="N203" s="280">
        <f t="shared" si="3"/>
        <v>0</v>
      </c>
    </row>
    <row r="204" spans="1:14" s="245" customFormat="1" ht="11.25" customHeight="1">
      <c r="A204" s="277">
        <v>198</v>
      </c>
      <c r="B204" s="281"/>
      <c r="C204" s="281"/>
      <c r="D204" s="282"/>
      <c r="N204" s="280">
        <f t="shared" si="3"/>
        <v>0</v>
      </c>
    </row>
    <row r="205" spans="1:14" s="245" customFormat="1" ht="11.25" customHeight="1">
      <c r="A205" s="277">
        <v>199</v>
      </c>
      <c r="B205" s="281"/>
      <c r="C205" s="281"/>
      <c r="D205" s="282"/>
      <c r="N205" s="280">
        <f t="shared" si="3"/>
        <v>0</v>
      </c>
    </row>
    <row r="206" spans="1:14" s="245" customFormat="1" ht="11.25" customHeight="1">
      <c r="A206" s="277">
        <v>200</v>
      </c>
      <c r="B206" s="281"/>
      <c r="C206" s="281"/>
      <c r="D206" s="282"/>
      <c r="N206" s="280">
        <f t="shared" si="3"/>
        <v>0</v>
      </c>
    </row>
    <row r="207" spans="1:14" s="283" customFormat="1" ht="11.25" customHeight="1">
      <c r="A207" s="277">
        <v>201</v>
      </c>
      <c r="B207" s="281"/>
      <c r="C207" s="281"/>
      <c r="D207" s="282"/>
      <c r="N207" s="280">
        <f t="shared" si="3"/>
        <v>0</v>
      </c>
    </row>
    <row r="208" spans="1:14" s="283" customFormat="1" ht="11.25" customHeight="1">
      <c r="A208" s="277">
        <v>202</v>
      </c>
      <c r="B208" s="281"/>
      <c r="C208" s="281"/>
      <c r="D208" s="282"/>
      <c r="N208" s="280">
        <f t="shared" si="3"/>
        <v>0</v>
      </c>
    </row>
    <row r="209" spans="1:14" s="283" customFormat="1" ht="11.25" customHeight="1">
      <c r="A209" s="277">
        <v>203</v>
      </c>
      <c r="B209" s="281"/>
      <c r="C209" s="281"/>
      <c r="D209" s="282"/>
      <c r="N209" s="280">
        <f t="shared" si="3"/>
        <v>0</v>
      </c>
    </row>
    <row r="210" spans="1:14" s="283" customFormat="1" ht="11.25" customHeight="1">
      <c r="A210" s="277">
        <v>204</v>
      </c>
      <c r="B210" s="281"/>
      <c r="C210" s="281"/>
      <c r="D210" s="282"/>
      <c r="N210" s="280">
        <f t="shared" si="3"/>
        <v>0</v>
      </c>
    </row>
    <row r="211" spans="1:14" s="283" customFormat="1" ht="11.25" customHeight="1">
      <c r="A211" s="277">
        <v>205</v>
      </c>
      <c r="B211" s="281"/>
      <c r="C211" s="281"/>
      <c r="D211" s="282"/>
      <c r="N211" s="280">
        <f t="shared" si="3"/>
        <v>0</v>
      </c>
    </row>
    <row r="212" spans="1:14" s="283" customFormat="1" ht="11.25" customHeight="1">
      <c r="A212" s="277">
        <v>206</v>
      </c>
      <c r="B212" s="281"/>
      <c r="C212" s="281"/>
      <c r="D212" s="282"/>
      <c r="N212" s="280">
        <f t="shared" si="3"/>
        <v>0</v>
      </c>
    </row>
    <row r="213" spans="1:14" s="283" customFormat="1" ht="11.25" customHeight="1">
      <c r="A213" s="277">
        <v>207</v>
      </c>
      <c r="B213" s="281"/>
      <c r="C213" s="281"/>
      <c r="D213" s="282"/>
      <c r="N213" s="280">
        <f t="shared" si="3"/>
        <v>0</v>
      </c>
    </row>
    <row r="214" spans="1:14" s="283" customFormat="1" ht="11.25" customHeight="1">
      <c r="A214" s="277">
        <v>208</v>
      </c>
      <c r="B214" s="281"/>
      <c r="C214" s="281"/>
      <c r="D214" s="282"/>
      <c r="N214" s="280">
        <f t="shared" si="3"/>
        <v>0</v>
      </c>
    </row>
    <row r="215" spans="1:14" s="283" customFormat="1" ht="11.25" customHeight="1">
      <c r="A215" s="277">
        <v>209</v>
      </c>
      <c r="B215" s="281"/>
      <c r="C215" s="281"/>
      <c r="D215" s="282"/>
      <c r="N215" s="280">
        <f t="shared" si="3"/>
        <v>0</v>
      </c>
    </row>
    <row r="216" spans="1:14" s="283" customFormat="1" ht="11.25" customHeight="1">
      <c r="A216" s="277">
        <v>210</v>
      </c>
      <c r="B216" s="281"/>
      <c r="C216" s="281"/>
      <c r="D216" s="282"/>
      <c r="N216" s="280">
        <f t="shared" si="3"/>
        <v>0</v>
      </c>
    </row>
    <row r="217" spans="1:14" s="283" customFormat="1" ht="11.25" customHeight="1">
      <c r="A217" s="277">
        <v>211</v>
      </c>
      <c r="B217" s="281"/>
      <c r="C217" s="281"/>
      <c r="D217" s="282"/>
      <c r="N217" s="280">
        <f t="shared" si="3"/>
        <v>0</v>
      </c>
    </row>
    <row r="218" spans="1:14" s="283" customFormat="1" ht="11.25" customHeight="1">
      <c r="A218" s="277">
        <v>212</v>
      </c>
      <c r="B218" s="281"/>
      <c r="C218" s="281"/>
      <c r="D218" s="282"/>
      <c r="N218" s="280">
        <f t="shared" si="3"/>
        <v>0</v>
      </c>
    </row>
    <row r="219" spans="1:14" s="283" customFormat="1" ht="11.25" customHeight="1">
      <c r="A219" s="277">
        <v>213</v>
      </c>
      <c r="B219" s="281"/>
      <c r="C219" s="281"/>
      <c r="D219" s="282"/>
      <c r="N219" s="280">
        <f t="shared" si="3"/>
        <v>0</v>
      </c>
    </row>
    <row r="220" spans="1:14" s="283" customFormat="1" ht="11.25" customHeight="1">
      <c r="A220" s="277">
        <v>214</v>
      </c>
      <c r="B220" s="281"/>
      <c r="C220" s="281"/>
      <c r="D220" s="282"/>
      <c r="N220" s="280">
        <f t="shared" si="3"/>
        <v>0</v>
      </c>
    </row>
    <row r="221" spans="1:14" s="283" customFormat="1" ht="11.25" customHeight="1">
      <c r="A221" s="277">
        <v>215</v>
      </c>
      <c r="B221" s="281"/>
      <c r="C221" s="281"/>
      <c r="D221" s="282"/>
      <c r="N221" s="280">
        <f t="shared" si="3"/>
        <v>0</v>
      </c>
    </row>
    <row r="222" spans="1:14" s="283" customFormat="1" ht="11.25" customHeight="1">
      <c r="A222" s="277">
        <v>216</v>
      </c>
      <c r="B222" s="281"/>
      <c r="C222" s="281"/>
      <c r="D222" s="282"/>
      <c r="N222" s="280">
        <f t="shared" si="3"/>
        <v>0</v>
      </c>
    </row>
    <row r="223" spans="1:14" s="283" customFormat="1" ht="11.25" customHeight="1">
      <c r="A223" s="277">
        <v>217</v>
      </c>
      <c r="B223" s="281"/>
      <c r="C223" s="281"/>
      <c r="D223" s="282"/>
      <c r="N223" s="280">
        <f t="shared" si="3"/>
        <v>0</v>
      </c>
    </row>
    <row r="224" spans="1:14" s="283" customFormat="1" ht="11.25" customHeight="1">
      <c r="A224" s="277">
        <v>218</v>
      </c>
      <c r="B224" s="281"/>
      <c r="C224" s="281"/>
      <c r="D224" s="282"/>
      <c r="N224" s="280">
        <f t="shared" si="3"/>
        <v>0</v>
      </c>
    </row>
    <row r="225" spans="1:14" s="283" customFormat="1" ht="11.25" customHeight="1">
      <c r="A225" s="277">
        <v>219</v>
      </c>
      <c r="B225" s="281"/>
      <c r="C225" s="281"/>
      <c r="D225" s="282"/>
      <c r="N225" s="280">
        <f t="shared" si="3"/>
        <v>0</v>
      </c>
    </row>
    <row r="226" spans="1:14" s="283" customFormat="1" ht="11.25" customHeight="1">
      <c r="A226" s="277">
        <v>220</v>
      </c>
      <c r="B226" s="281"/>
      <c r="C226" s="281"/>
      <c r="D226" s="282"/>
      <c r="N226" s="280">
        <f t="shared" si="3"/>
        <v>0</v>
      </c>
    </row>
    <row r="227" spans="1:14" s="283" customFormat="1" ht="11.25" customHeight="1">
      <c r="A227" s="277">
        <v>221</v>
      </c>
      <c r="B227" s="281"/>
      <c r="C227" s="281"/>
      <c r="D227" s="282"/>
      <c r="N227" s="280">
        <f t="shared" si="3"/>
        <v>0</v>
      </c>
    </row>
    <row r="228" spans="1:14" s="283" customFormat="1" ht="11.25" customHeight="1">
      <c r="A228" s="277">
        <v>222</v>
      </c>
      <c r="B228" s="281"/>
      <c r="C228" s="281"/>
      <c r="D228" s="282"/>
      <c r="N228" s="280">
        <f t="shared" si="3"/>
        <v>0</v>
      </c>
    </row>
    <row r="229" spans="1:14" s="283" customFormat="1" ht="11.25" customHeight="1">
      <c r="A229" s="277">
        <v>223</v>
      </c>
      <c r="B229" s="281"/>
      <c r="C229" s="281"/>
      <c r="D229" s="282"/>
      <c r="N229" s="280">
        <f t="shared" si="3"/>
        <v>0</v>
      </c>
    </row>
    <row r="230" spans="1:14" s="283" customFormat="1" ht="11.25" customHeight="1">
      <c r="A230" s="277">
        <v>224</v>
      </c>
      <c r="B230" s="281"/>
      <c r="C230" s="281"/>
      <c r="D230" s="282"/>
      <c r="N230" s="280">
        <f t="shared" si="3"/>
        <v>0</v>
      </c>
    </row>
    <row r="231" spans="1:14" s="283" customFormat="1" ht="11.25" customHeight="1">
      <c r="A231" s="277">
        <v>225</v>
      </c>
      <c r="B231" s="281"/>
      <c r="C231" s="281"/>
      <c r="D231" s="282"/>
      <c r="N231" s="280">
        <f t="shared" si="3"/>
        <v>0</v>
      </c>
    </row>
    <row r="232" spans="1:14" s="283" customFormat="1" ht="11.25" customHeight="1">
      <c r="A232" s="277">
        <v>226</v>
      </c>
      <c r="B232" s="281"/>
      <c r="C232" s="281"/>
      <c r="D232" s="282"/>
      <c r="N232" s="280">
        <f t="shared" si="3"/>
        <v>0</v>
      </c>
    </row>
    <row r="233" spans="1:14" s="283" customFormat="1" ht="11.25" customHeight="1">
      <c r="A233" s="277">
        <v>227</v>
      </c>
      <c r="B233" s="281"/>
      <c r="C233" s="281"/>
      <c r="D233" s="282"/>
      <c r="N233" s="280">
        <f t="shared" si="3"/>
        <v>0</v>
      </c>
    </row>
    <row r="234" spans="1:14" s="283" customFormat="1" ht="11.25" customHeight="1">
      <c r="A234" s="277">
        <v>228</v>
      </c>
      <c r="B234" s="281"/>
      <c r="C234" s="281"/>
      <c r="D234" s="282"/>
      <c r="N234" s="280">
        <f t="shared" si="3"/>
        <v>0</v>
      </c>
    </row>
    <row r="235" spans="1:14" s="283" customFormat="1" ht="11.25" customHeight="1">
      <c r="A235" s="277">
        <v>229</v>
      </c>
      <c r="B235" s="281"/>
      <c r="C235" s="281"/>
      <c r="D235" s="282"/>
      <c r="N235" s="280">
        <f t="shared" si="3"/>
        <v>0</v>
      </c>
    </row>
    <row r="236" spans="1:14" s="283" customFormat="1" ht="11.25" customHeight="1">
      <c r="A236" s="277">
        <v>230</v>
      </c>
      <c r="B236" s="281"/>
      <c r="C236" s="281"/>
      <c r="D236" s="282"/>
      <c r="N236" s="280">
        <f t="shared" si="3"/>
        <v>0</v>
      </c>
    </row>
    <row r="237" spans="1:14" s="283" customFormat="1" ht="11.25" customHeight="1">
      <c r="A237" s="277">
        <v>231</v>
      </c>
      <c r="B237" s="281"/>
      <c r="C237" s="281"/>
      <c r="D237" s="282"/>
      <c r="N237" s="280">
        <f t="shared" si="3"/>
        <v>0</v>
      </c>
    </row>
    <row r="238" spans="1:14" s="283" customFormat="1" ht="11.25" customHeight="1">
      <c r="A238" s="277">
        <v>232</v>
      </c>
      <c r="B238" s="281"/>
      <c r="C238" s="281"/>
      <c r="D238" s="282"/>
      <c r="N238" s="280">
        <f t="shared" si="3"/>
        <v>0</v>
      </c>
    </row>
    <row r="239" spans="1:14" s="283" customFormat="1" ht="11.25" customHeight="1">
      <c r="A239" s="277">
        <v>233</v>
      </c>
      <c r="B239" s="281"/>
      <c r="C239" s="281"/>
      <c r="D239" s="282"/>
      <c r="N239" s="280">
        <f t="shared" si="3"/>
        <v>0</v>
      </c>
    </row>
    <row r="240" spans="1:14" s="283" customFormat="1" ht="11.25" customHeight="1">
      <c r="A240" s="277">
        <v>234</v>
      </c>
      <c r="B240" s="281"/>
      <c r="C240" s="281"/>
      <c r="D240" s="282"/>
      <c r="N240" s="280">
        <f t="shared" si="3"/>
        <v>0</v>
      </c>
    </row>
    <row r="241" spans="1:14" s="283" customFormat="1" ht="11.25" customHeight="1">
      <c r="A241" s="277">
        <v>235</v>
      </c>
      <c r="B241" s="281"/>
      <c r="C241" s="281"/>
      <c r="D241" s="282"/>
      <c r="N241" s="280">
        <f t="shared" si="3"/>
        <v>0</v>
      </c>
    </row>
    <row r="242" spans="1:14" s="283" customFormat="1" ht="11.25" customHeight="1">
      <c r="A242" s="277">
        <v>236</v>
      </c>
      <c r="B242" s="281"/>
      <c r="C242" s="281"/>
      <c r="D242" s="282"/>
      <c r="N242" s="280">
        <f t="shared" si="3"/>
        <v>0</v>
      </c>
    </row>
    <row r="243" spans="1:14" s="283" customFormat="1" ht="11.25" customHeight="1">
      <c r="A243" s="277">
        <v>237</v>
      </c>
      <c r="B243" s="281"/>
      <c r="C243" s="281"/>
      <c r="D243" s="282"/>
      <c r="N243" s="280">
        <f t="shared" si="3"/>
        <v>0</v>
      </c>
    </row>
    <row r="244" spans="1:14" s="283" customFormat="1" ht="11.25" customHeight="1">
      <c r="A244" s="277">
        <v>238</v>
      </c>
      <c r="B244" s="281"/>
      <c r="C244" s="281"/>
      <c r="D244" s="282"/>
      <c r="N244" s="280">
        <f t="shared" si="3"/>
        <v>0</v>
      </c>
    </row>
    <row r="245" spans="1:14" s="283" customFormat="1" ht="11.25" customHeight="1">
      <c r="A245" s="277">
        <v>239</v>
      </c>
      <c r="B245" s="281"/>
      <c r="C245" s="281"/>
      <c r="D245" s="282"/>
      <c r="N245" s="280">
        <f t="shared" si="3"/>
        <v>0</v>
      </c>
    </row>
    <row r="246" spans="1:14" s="283" customFormat="1" ht="11.25" customHeight="1">
      <c r="A246" s="277">
        <v>240</v>
      </c>
      <c r="B246" s="281"/>
      <c r="C246" s="281"/>
      <c r="D246" s="282"/>
      <c r="N246" s="280">
        <f t="shared" si="3"/>
        <v>0</v>
      </c>
    </row>
    <row r="247" spans="1:14" s="283" customFormat="1" ht="11.25" customHeight="1">
      <c r="A247" s="277">
        <v>241</v>
      </c>
      <c r="B247" s="281"/>
      <c r="C247" s="281"/>
      <c r="D247" s="282"/>
      <c r="N247" s="280">
        <f t="shared" si="3"/>
        <v>0</v>
      </c>
    </row>
    <row r="248" spans="1:14" s="283" customFormat="1" ht="11.25" customHeight="1">
      <c r="A248" s="277">
        <v>242</v>
      </c>
      <c r="B248" s="281"/>
      <c r="C248" s="281"/>
      <c r="D248" s="282"/>
      <c r="N248" s="280">
        <f t="shared" si="3"/>
        <v>0</v>
      </c>
    </row>
    <row r="249" spans="1:14" s="283" customFormat="1" ht="11.25" customHeight="1">
      <c r="A249" s="277">
        <v>243</v>
      </c>
      <c r="B249" s="281"/>
      <c r="C249" s="281"/>
      <c r="D249" s="282"/>
      <c r="N249" s="280">
        <f t="shared" si="3"/>
        <v>0</v>
      </c>
    </row>
    <row r="250" spans="1:14" s="283" customFormat="1" ht="11.25" customHeight="1">
      <c r="A250" s="277">
        <v>244</v>
      </c>
      <c r="B250" s="281"/>
      <c r="C250" s="281"/>
      <c r="D250" s="282"/>
      <c r="N250" s="280">
        <f t="shared" si="3"/>
        <v>0</v>
      </c>
    </row>
    <row r="251" spans="1:14" s="283" customFormat="1" ht="11.25" customHeight="1">
      <c r="A251" s="277">
        <v>245</v>
      </c>
      <c r="B251" s="281"/>
      <c r="C251" s="281"/>
      <c r="D251" s="282"/>
      <c r="N251" s="280">
        <f t="shared" si="3"/>
        <v>0</v>
      </c>
    </row>
    <row r="252" spans="1:14" s="283" customFormat="1" ht="11.25" customHeight="1">
      <c r="A252" s="277">
        <v>246</v>
      </c>
      <c r="B252" s="281"/>
      <c r="C252" s="281"/>
      <c r="D252" s="282"/>
      <c r="N252" s="280">
        <f t="shared" si="3"/>
        <v>0</v>
      </c>
    </row>
    <row r="253" spans="1:14" s="283" customFormat="1" ht="11.25" customHeight="1">
      <c r="A253" s="277">
        <v>247</v>
      </c>
      <c r="B253" s="281"/>
      <c r="C253" s="281"/>
      <c r="D253" s="282"/>
      <c r="N253" s="280">
        <f t="shared" si="3"/>
        <v>0</v>
      </c>
    </row>
    <row r="254" spans="1:14" s="283" customFormat="1" ht="11.25" customHeight="1">
      <c r="A254" s="277">
        <v>248</v>
      </c>
      <c r="B254" s="281"/>
      <c r="C254" s="281"/>
      <c r="D254" s="282"/>
      <c r="N254" s="280">
        <f t="shared" si="3"/>
        <v>0</v>
      </c>
    </row>
    <row r="255" spans="1:14" s="283" customFormat="1" ht="11.25" customHeight="1">
      <c r="A255" s="277">
        <v>249</v>
      </c>
      <c r="B255" s="281"/>
      <c r="C255" s="281"/>
      <c r="D255" s="282"/>
      <c r="N255" s="280">
        <f t="shared" si="3"/>
        <v>0</v>
      </c>
    </row>
    <row r="256" spans="1:14" s="283" customFormat="1" ht="11.25" customHeight="1">
      <c r="A256" s="277">
        <v>250</v>
      </c>
      <c r="B256" s="281"/>
      <c r="C256" s="281"/>
      <c r="D256" s="282"/>
      <c r="N256" s="280">
        <f t="shared" si="3"/>
        <v>0</v>
      </c>
    </row>
    <row r="257" spans="1:14" s="283" customFormat="1" ht="11.25" customHeight="1">
      <c r="A257" s="277">
        <v>251</v>
      </c>
      <c r="B257" s="281"/>
      <c r="C257" s="281"/>
      <c r="D257" s="282"/>
      <c r="N257" s="280">
        <f t="shared" si="3"/>
        <v>0</v>
      </c>
    </row>
    <row r="258" spans="1:14" s="283" customFormat="1" ht="11.25" customHeight="1">
      <c r="A258" s="277">
        <v>252</v>
      </c>
      <c r="B258" s="281"/>
      <c r="C258" s="281"/>
      <c r="D258" s="282"/>
      <c r="N258" s="280">
        <f t="shared" si="3"/>
        <v>0</v>
      </c>
    </row>
    <row r="259" spans="1:14" s="283" customFormat="1" ht="11.25" customHeight="1">
      <c r="A259" s="277">
        <v>253</v>
      </c>
      <c r="B259" s="281"/>
      <c r="C259" s="281"/>
      <c r="D259" s="282"/>
      <c r="N259" s="280">
        <f t="shared" si="3"/>
        <v>0</v>
      </c>
    </row>
    <row r="260" spans="1:14" s="283" customFormat="1" ht="11.25" customHeight="1">
      <c r="A260" s="277">
        <v>254</v>
      </c>
      <c r="B260" s="281"/>
      <c r="C260" s="281"/>
      <c r="D260" s="282"/>
      <c r="N260" s="280">
        <f t="shared" si="3"/>
        <v>0</v>
      </c>
    </row>
    <row r="261" spans="1:14" s="283" customFormat="1" ht="11.25" customHeight="1">
      <c r="A261" s="277">
        <v>255</v>
      </c>
      <c r="B261" s="281"/>
      <c r="C261" s="281"/>
      <c r="D261" s="282"/>
      <c r="N261" s="280">
        <f t="shared" si="3"/>
        <v>0</v>
      </c>
    </row>
    <row r="262" spans="1:14" s="283" customFormat="1" ht="11.25" customHeight="1">
      <c r="A262" s="277">
        <v>256</v>
      </c>
      <c r="B262" s="281"/>
      <c r="C262" s="281"/>
      <c r="D262" s="282"/>
      <c r="N262" s="280">
        <f t="shared" si="3"/>
        <v>0</v>
      </c>
    </row>
    <row r="263" spans="1:14" s="283" customFormat="1" ht="11.25" customHeight="1">
      <c r="A263" s="277">
        <v>257</v>
      </c>
      <c r="B263" s="281"/>
      <c r="C263" s="281"/>
      <c r="D263" s="282"/>
      <c r="N263" s="280">
        <f aca="true" t="shared" si="4" ref="N263:N326">IF(B263="",,C263&amp;" "&amp;UPPER(B263)&amp;" ("&amp;D263&amp;")")</f>
        <v>0</v>
      </c>
    </row>
    <row r="264" spans="1:14" s="283" customFormat="1" ht="11.25" customHeight="1">
      <c r="A264" s="277">
        <v>258</v>
      </c>
      <c r="B264" s="281"/>
      <c r="C264" s="281"/>
      <c r="D264" s="282"/>
      <c r="N264" s="280">
        <f t="shared" si="4"/>
        <v>0</v>
      </c>
    </row>
    <row r="265" spans="1:14" s="283" customFormat="1" ht="11.25" customHeight="1">
      <c r="A265" s="277">
        <v>259</v>
      </c>
      <c r="B265" s="281"/>
      <c r="C265" s="281"/>
      <c r="D265" s="282"/>
      <c r="N265" s="280">
        <f t="shared" si="4"/>
        <v>0</v>
      </c>
    </row>
    <row r="266" spans="1:14" s="283" customFormat="1" ht="11.25" customHeight="1">
      <c r="A266" s="277">
        <v>260</v>
      </c>
      <c r="B266" s="281"/>
      <c r="C266" s="281"/>
      <c r="D266" s="282"/>
      <c r="N266" s="280">
        <f t="shared" si="4"/>
        <v>0</v>
      </c>
    </row>
    <row r="267" spans="1:14" s="283" customFormat="1" ht="11.25" customHeight="1">
      <c r="A267" s="277">
        <v>261</v>
      </c>
      <c r="B267" s="281"/>
      <c r="C267" s="281"/>
      <c r="D267" s="282"/>
      <c r="N267" s="280">
        <f t="shared" si="4"/>
        <v>0</v>
      </c>
    </row>
    <row r="268" spans="1:14" s="283" customFormat="1" ht="11.25" customHeight="1">
      <c r="A268" s="277">
        <v>262</v>
      </c>
      <c r="B268" s="281"/>
      <c r="C268" s="281"/>
      <c r="D268" s="282"/>
      <c r="N268" s="280">
        <f t="shared" si="4"/>
        <v>0</v>
      </c>
    </row>
    <row r="269" spans="1:14" s="283" customFormat="1" ht="11.25" customHeight="1">
      <c r="A269" s="277">
        <v>263</v>
      </c>
      <c r="B269" s="281"/>
      <c r="C269" s="281"/>
      <c r="D269" s="282"/>
      <c r="N269" s="280">
        <f t="shared" si="4"/>
        <v>0</v>
      </c>
    </row>
    <row r="270" spans="1:14" s="283" customFormat="1" ht="11.25" customHeight="1">
      <c r="A270" s="277">
        <v>264</v>
      </c>
      <c r="B270" s="281"/>
      <c r="C270" s="281"/>
      <c r="D270" s="282"/>
      <c r="N270" s="280">
        <f t="shared" si="4"/>
        <v>0</v>
      </c>
    </row>
    <row r="271" spans="1:14" s="283" customFormat="1" ht="11.25" customHeight="1">
      <c r="A271" s="277">
        <v>265</v>
      </c>
      <c r="B271" s="281"/>
      <c r="C271" s="281"/>
      <c r="D271" s="282"/>
      <c r="N271" s="280">
        <f t="shared" si="4"/>
        <v>0</v>
      </c>
    </row>
    <row r="272" spans="1:14" s="283" customFormat="1" ht="11.25" customHeight="1">
      <c r="A272" s="277">
        <v>266</v>
      </c>
      <c r="B272" s="281"/>
      <c r="C272" s="281"/>
      <c r="D272" s="282"/>
      <c r="N272" s="280">
        <f t="shared" si="4"/>
        <v>0</v>
      </c>
    </row>
    <row r="273" spans="1:14" s="283" customFormat="1" ht="11.25" customHeight="1">
      <c r="A273" s="277">
        <v>267</v>
      </c>
      <c r="B273" s="281"/>
      <c r="C273" s="281"/>
      <c r="D273" s="282"/>
      <c r="N273" s="280">
        <f t="shared" si="4"/>
        <v>0</v>
      </c>
    </row>
    <row r="274" spans="1:14" s="283" customFormat="1" ht="11.25" customHeight="1">
      <c r="A274" s="277">
        <v>268</v>
      </c>
      <c r="B274" s="281"/>
      <c r="C274" s="281"/>
      <c r="D274" s="282"/>
      <c r="N274" s="280">
        <f t="shared" si="4"/>
        <v>0</v>
      </c>
    </row>
    <row r="275" spans="1:14" s="283" customFormat="1" ht="11.25" customHeight="1">
      <c r="A275" s="277">
        <v>269</v>
      </c>
      <c r="B275" s="281"/>
      <c r="C275" s="281"/>
      <c r="D275" s="282"/>
      <c r="N275" s="280">
        <f t="shared" si="4"/>
        <v>0</v>
      </c>
    </row>
    <row r="276" spans="1:14" s="283" customFormat="1" ht="11.25" customHeight="1">
      <c r="A276" s="277">
        <v>270</v>
      </c>
      <c r="B276" s="281"/>
      <c r="C276" s="281"/>
      <c r="D276" s="282"/>
      <c r="N276" s="280">
        <f t="shared" si="4"/>
        <v>0</v>
      </c>
    </row>
    <row r="277" spans="1:14" s="283" customFormat="1" ht="11.25" customHeight="1">
      <c r="A277" s="277">
        <v>271</v>
      </c>
      <c r="B277" s="281"/>
      <c r="C277" s="281"/>
      <c r="D277" s="282"/>
      <c r="N277" s="280">
        <f t="shared" si="4"/>
        <v>0</v>
      </c>
    </row>
    <row r="278" spans="1:14" s="283" customFormat="1" ht="11.25" customHeight="1">
      <c r="A278" s="277">
        <v>272</v>
      </c>
      <c r="B278" s="281"/>
      <c r="C278" s="281"/>
      <c r="D278" s="282"/>
      <c r="N278" s="280">
        <f t="shared" si="4"/>
        <v>0</v>
      </c>
    </row>
    <row r="279" spans="1:14" s="283" customFormat="1" ht="11.25" customHeight="1">
      <c r="A279" s="277">
        <v>273</v>
      </c>
      <c r="B279" s="281"/>
      <c r="C279" s="281"/>
      <c r="D279" s="282"/>
      <c r="N279" s="280">
        <f t="shared" si="4"/>
        <v>0</v>
      </c>
    </row>
    <row r="280" spans="1:14" s="283" customFormat="1" ht="11.25" customHeight="1">
      <c r="A280" s="277">
        <v>274</v>
      </c>
      <c r="B280" s="281"/>
      <c r="C280" s="281"/>
      <c r="D280" s="282"/>
      <c r="N280" s="280">
        <f t="shared" si="4"/>
        <v>0</v>
      </c>
    </row>
    <row r="281" spans="1:14" s="283" customFormat="1" ht="11.25" customHeight="1">
      <c r="A281" s="277">
        <v>275</v>
      </c>
      <c r="B281" s="281"/>
      <c r="C281" s="281"/>
      <c r="D281" s="282"/>
      <c r="N281" s="280">
        <f t="shared" si="4"/>
        <v>0</v>
      </c>
    </row>
    <row r="282" spans="1:14" s="283" customFormat="1" ht="11.25" customHeight="1">
      <c r="A282" s="277">
        <v>276</v>
      </c>
      <c r="B282" s="281"/>
      <c r="C282" s="281"/>
      <c r="D282" s="282"/>
      <c r="N282" s="280">
        <f t="shared" si="4"/>
        <v>0</v>
      </c>
    </row>
    <row r="283" spans="1:14" s="283" customFormat="1" ht="11.25" customHeight="1">
      <c r="A283" s="277">
        <v>277</v>
      </c>
      <c r="B283" s="281"/>
      <c r="C283" s="281"/>
      <c r="D283" s="282"/>
      <c r="N283" s="280">
        <f t="shared" si="4"/>
        <v>0</v>
      </c>
    </row>
    <row r="284" spans="1:14" s="283" customFormat="1" ht="11.25" customHeight="1">
      <c r="A284" s="277">
        <v>278</v>
      </c>
      <c r="B284" s="281"/>
      <c r="C284" s="281"/>
      <c r="D284" s="282"/>
      <c r="N284" s="280">
        <f t="shared" si="4"/>
        <v>0</v>
      </c>
    </row>
    <row r="285" spans="1:14" s="283" customFormat="1" ht="11.25" customHeight="1">
      <c r="A285" s="277">
        <v>279</v>
      </c>
      <c r="B285" s="281"/>
      <c r="C285" s="281"/>
      <c r="D285" s="282"/>
      <c r="N285" s="280">
        <f t="shared" si="4"/>
        <v>0</v>
      </c>
    </row>
    <row r="286" spans="1:14" s="283" customFormat="1" ht="11.25" customHeight="1">
      <c r="A286" s="277">
        <v>280</v>
      </c>
      <c r="B286" s="281"/>
      <c r="C286" s="281"/>
      <c r="D286" s="282"/>
      <c r="N286" s="280">
        <f t="shared" si="4"/>
        <v>0</v>
      </c>
    </row>
    <row r="287" spans="1:14" s="283" customFormat="1" ht="11.25" customHeight="1">
      <c r="A287" s="277">
        <v>281</v>
      </c>
      <c r="B287" s="281"/>
      <c r="C287" s="281"/>
      <c r="D287" s="282"/>
      <c r="N287" s="280">
        <f t="shared" si="4"/>
        <v>0</v>
      </c>
    </row>
    <row r="288" spans="1:14" s="283" customFormat="1" ht="11.25" customHeight="1">
      <c r="A288" s="277">
        <v>282</v>
      </c>
      <c r="B288" s="281"/>
      <c r="C288" s="281"/>
      <c r="D288" s="282"/>
      <c r="N288" s="280">
        <f t="shared" si="4"/>
        <v>0</v>
      </c>
    </row>
    <row r="289" spans="1:14" s="283" customFormat="1" ht="11.25" customHeight="1">
      <c r="A289" s="277">
        <v>283</v>
      </c>
      <c r="B289" s="281"/>
      <c r="C289" s="281"/>
      <c r="D289" s="282"/>
      <c r="N289" s="280">
        <f t="shared" si="4"/>
        <v>0</v>
      </c>
    </row>
    <row r="290" spans="1:14" s="283" customFormat="1" ht="11.25" customHeight="1">
      <c r="A290" s="277">
        <v>284</v>
      </c>
      <c r="B290" s="281"/>
      <c r="C290" s="281"/>
      <c r="D290" s="282"/>
      <c r="N290" s="280">
        <f t="shared" si="4"/>
        <v>0</v>
      </c>
    </row>
    <row r="291" spans="1:14" s="283" customFormat="1" ht="11.25" customHeight="1">
      <c r="A291" s="277">
        <v>285</v>
      </c>
      <c r="B291" s="281"/>
      <c r="C291" s="281"/>
      <c r="D291" s="282"/>
      <c r="N291" s="280">
        <f t="shared" si="4"/>
        <v>0</v>
      </c>
    </row>
    <row r="292" spans="1:14" s="283" customFormat="1" ht="11.25" customHeight="1">
      <c r="A292" s="277">
        <v>286</v>
      </c>
      <c r="B292" s="281"/>
      <c r="C292" s="281"/>
      <c r="D292" s="282"/>
      <c r="N292" s="280">
        <f t="shared" si="4"/>
        <v>0</v>
      </c>
    </row>
    <row r="293" spans="1:14" s="283" customFormat="1" ht="11.25" customHeight="1">
      <c r="A293" s="277">
        <v>287</v>
      </c>
      <c r="B293" s="281"/>
      <c r="C293" s="281"/>
      <c r="D293" s="282"/>
      <c r="N293" s="280">
        <f t="shared" si="4"/>
        <v>0</v>
      </c>
    </row>
    <row r="294" spans="1:14" s="283" customFormat="1" ht="11.25" customHeight="1">
      <c r="A294" s="277">
        <v>288</v>
      </c>
      <c r="B294" s="281"/>
      <c r="C294" s="281"/>
      <c r="D294" s="282"/>
      <c r="N294" s="280">
        <f t="shared" si="4"/>
        <v>0</v>
      </c>
    </row>
    <row r="295" spans="1:14" s="283" customFormat="1" ht="11.25" customHeight="1">
      <c r="A295" s="277">
        <v>289</v>
      </c>
      <c r="B295" s="281"/>
      <c r="C295" s="281"/>
      <c r="D295" s="282"/>
      <c r="N295" s="280">
        <f t="shared" si="4"/>
        <v>0</v>
      </c>
    </row>
    <row r="296" spans="1:14" s="283" customFormat="1" ht="11.25" customHeight="1">
      <c r="A296" s="277">
        <v>290</v>
      </c>
      <c r="B296" s="281"/>
      <c r="C296" s="281"/>
      <c r="D296" s="282"/>
      <c r="N296" s="280">
        <f t="shared" si="4"/>
        <v>0</v>
      </c>
    </row>
    <row r="297" spans="1:14" s="283" customFormat="1" ht="11.25" customHeight="1">
      <c r="A297" s="277">
        <v>291</v>
      </c>
      <c r="B297" s="281"/>
      <c r="C297" s="281"/>
      <c r="D297" s="282"/>
      <c r="N297" s="280">
        <f t="shared" si="4"/>
        <v>0</v>
      </c>
    </row>
    <row r="298" spans="1:14" s="283" customFormat="1" ht="11.25" customHeight="1">
      <c r="A298" s="277">
        <v>292</v>
      </c>
      <c r="B298" s="281"/>
      <c r="C298" s="281"/>
      <c r="D298" s="282"/>
      <c r="N298" s="280">
        <f t="shared" si="4"/>
        <v>0</v>
      </c>
    </row>
    <row r="299" spans="1:14" s="283" customFormat="1" ht="11.25" customHeight="1">
      <c r="A299" s="277">
        <v>293</v>
      </c>
      <c r="B299" s="281"/>
      <c r="C299" s="281"/>
      <c r="D299" s="282"/>
      <c r="N299" s="280">
        <f t="shared" si="4"/>
        <v>0</v>
      </c>
    </row>
    <row r="300" spans="1:14" s="283" customFormat="1" ht="11.25" customHeight="1">
      <c r="A300" s="277">
        <v>294</v>
      </c>
      <c r="B300" s="281"/>
      <c r="C300" s="281"/>
      <c r="D300" s="282"/>
      <c r="N300" s="280">
        <f t="shared" si="4"/>
        <v>0</v>
      </c>
    </row>
    <row r="301" spans="1:14" s="283" customFormat="1" ht="11.25" customHeight="1">
      <c r="A301" s="277">
        <v>295</v>
      </c>
      <c r="B301" s="281"/>
      <c r="C301" s="281"/>
      <c r="D301" s="282"/>
      <c r="N301" s="280">
        <f t="shared" si="4"/>
        <v>0</v>
      </c>
    </row>
    <row r="302" spans="1:14" s="283" customFormat="1" ht="11.25" customHeight="1">
      <c r="A302" s="277">
        <v>296</v>
      </c>
      <c r="B302" s="281"/>
      <c r="C302" s="281"/>
      <c r="D302" s="282"/>
      <c r="N302" s="280">
        <f t="shared" si="4"/>
        <v>0</v>
      </c>
    </row>
    <row r="303" spans="1:14" s="283" customFormat="1" ht="11.25" customHeight="1">
      <c r="A303" s="277">
        <v>297</v>
      </c>
      <c r="B303" s="281"/>
      <c r="C303" s="281"/>
      <c r="D303" s="282"/>
      <c r="N303" s="280">
        <f t="shared" si="4"/>
        <v>0</v>
      </c>
    </row>
    <row r="304" spans="1:14" s="283" customFormat="1" ht="11.25" customHeight="1">
      <c r="A304" s="277">
        <v>298</v>
      </c>
      <c r="B304" s="281"/>
      <c r="C304" s="281"/>
      <c r="D304" s="282"/>
      <c r="N304" s="280">
        <f t="shared" si="4"/>
        <v>0</v>
      </c>
    </row>
    <row r="305" spans="1:14" s="283" customFormat="1" ht="11.25" customHeight="1">
      <c r="A305" s="277">
        <v>299</v>
      </c>
      <c r="B305" s="281"/>
      <c r="C305" s="281"/>
      <c r="D305" s="282"/>
      <c r="N305" s="280">
        <f t="shared" si="4"/>
        <v>0</v>
      </c>
    </row>
    <row r="306" spans="1:14" s="283" customFormat="1" ht="11.25" customHeight="1">
      <c r="A306" s="277">
        <v>300</v>
      </c>
      <c r="B306" s="281"/>
      <c r="C306" s="281"/>
      <c r="D306" s="282"/>
      <c r="N306" s="280">
        <f t="shared" si="4"/>
        <v>0</v>
      </c>
    </row>
    <row r="307" spans="1:14" s="283" customFormat="1" ht="11.25" customHeight="1">
      <c r="A307" s="277">
        <v>301</v>
      </c>
      <c r="B307" s="281"/>
      <c r="C307" s="281"/>
      <c r="D307" s="282"/>
      <c r="N307" s="280">
        <f t="shared" si="4"/>
        <v>0</v>
      </c>
    </row>
    <row r="308" spans="1:14" s="283" customFormat="1" ht="11.25" customHeight="1">
      <c r="A308" s="277">
        <v>302</v>
      </c>
      <c r="B308" s="281"/>
      <c r="C308" s="281"/>
      <c r="D308" s="282"/>
      <c r="N308" s="280">
        <f t="shared" si="4"/>
        <v>0</v>
      </c>
    </row>
    <row r="309" spans="1:14" s="283" customFormat="1" ht="11.25" customHeight="1">
      <c r="A309" s="277">
        <v>303</v>
      </c>
      <c r="B309" s="281"/>
      <c r="C309" s="281"/>
      <c r="D309" s="282"/>
      <c r="N309" s="280">
        <f t="shared" si="4"/>
        <v>0</v>
      </c>
    </row>
    <row r="310" spans="1:14" s="283" customFormat="1" ht="11.25" customHeight="1">
      <c r="A310" s="277">
        <v>304</v>
      </c>
      <c r="B310" s="281"/>
      <c r="C310" s="281"/>
      <c r="D310" s="282"/>
      <c r="N310" s="280">
        <f t="shared" si="4"/>
        <v>0</v>
      </c>
    </row>
    <row r="311" spans="1:14" s="283" customFormat="1" ht="11.25" customHeight="1">
      <c r="A311" s="277">
        <v>305</v>
      </c>
      <c r="B311" s="281"/>
      <c r="C311" s="281"/>
      <c r="D311" s="282"/>
      <c r="N311" s="280">
        <f t="shared" si="4"/>
        <v>0</v>
      </c>
    </row>
    <row r="312" spans="1:14" s="283" customFormat="1" ht="11.25" customHeight="1">
      <c r="A312" s="277">
        <v>306</v>
      </c>
      <c r="B312" s="281"/>
      <c r="C312" s="281"/>
      <c r="D312" s="282"/>
      <c r="N312" s="280">
        <f t="shared" si="4"/>
        <v>0</v>
      </c>
    </row>
    <row r="313" spans="1:14" s="283" customFormat="1" ht="11.25" customHeight="1">
      <c r="A313" s="277">
        <v>307</v>
      </c>
      <c r="B313" s="281"/>
      <c r="C313" s="281"/>
      <c r="D313" s="282"/>
      <c r="N313" s="280">
        <f t="shared" si="4"/>
        <v>0</v>
      </c>
    </row>
    <row r="314" spans="1:14" s="283" customFormat="1" ht="11.25" customHeight="1">
      <c r="A314" s="277">
        <v>308</v>
      </c>
      <c r="B314" s="281"/>
      <c r="C314" s="281"/>
      <c r="D314" s="282"/>
      <c r="N314" s="280">
        <f t="shared" si="4"/>
        <v>0</v>
      </c>
    </row>
    <row r="315" spans="1:14" s="283" customFormat="1" ht="11.25" customHeight="1">
      <c r="A315" s="277">
        <v>309</v>
      </c>
      <c r="B315" s="281"/>
      <c r="C315" s="281"/>
      <c r="D315" s="282"/>
      <c r="N315" s="280">
        <f t="shared" si="4"/>
        <v>0</v>
      </c>
    </row>
    <row r="316" spans="1:14" s="283" customFormat="1" ht="11.25" customHeight="1">
      <c r="A316" s="277">
        <v>310</v>
      </c>
      <c r="B316" s="281"/>
      <c r="C316" s="281"/>
      <c r="D316" s="282"/>
      <c r="N316" s="280">
        <f t="shared" si="4"/>
        <v>0</v>
      </c>
    </row>
    <row r="317" spans="1:14" s="283" customFormat="1" ht="11.25" customHeight="1">
      <c r="A317" s="277">
        <v>311</v>
      </c>
      <c r="B317" s="281"/>
      <c r="C317" s="281"/>
      <c r="D317" s="282"/>
      <c r="N317" s="280">
        <f t="shared" si="4"/>
        <v>0</v>
      </c>
    </row>
    <row r="318" spans="1:14" s="283" customFormat="1" ht="11.25" customHeight="1">
      <c r="A318" s="277">
        <v>312</v>
      </c>
      <c r="B318" s="281"/>
      <c r="C318" s="281"/>
      <c r="D318" s="282"/>
      <c r="N318" s="280">
        <f t="shared" si="4"/>
        <v>0</v>
      </c>
    </row>
    <row r="319" spans="1:14" s="283" customFormat="1" ht="11.25" customHeight="1">
      <c r="A319" s="277">
        <v>313</v>
      </c>
      <c r="B319" s="281"/>
      <c r="C319" s="281"/>
      <c r="D319" s="282"/>
      <c r="N319" s="280">
        <f t="shared" si="4"/>
        <v>0</v>
      </c>
    </row>
    <row r="320" spans="1:14" s="283" customFormat="1" ht="11.25" customHeight="1">
      <c r="A320" s="277">
        <v>314</v>
      </c>
      <c r="B320" s="281"/>
      <c r="C320" s="281"/>
      <c r="D320" s="282"/>
      <c r="N320" s="280">
        <f t="shared" si="4"/>
        <v>0</v>
      </c>
    </row>
    <row r="321" spans="1:14" s="283" customFormat="1" ht="11.25" customHeight="1">
      <c r="A321" s="277">
        <v>315</v>
      </c>
      <c r="B321" s="281"/>
      <c r="C321" s="281"/>
      <c r="D321" s="282"/>
      <c r="N321" s="280">
        <f t="shared" si="4"/>
        <v>0</v>
      </c>
    </row>
    <row r="322" spans="1:14" s="283" customFormat="1" ht="11.25" customHeight="1">
      <c r="A322" s="277">
        <v>316</v>
      </c>
      <c r="B322" s="281"/>
      <c r="C322" s="281"/>
      <c r="D322" s="282"/>
      <c r="N322" s="280">
        <f t="shared" si="4"/>
        <v>0</v>
      </c>
    </row>
    <row r="323" spans="1:14" s="283" customFormat="1" ht="11.25" customHeight="1">
      <c r="A323" s="277">
        <v>317</v>
      </c>
      <c r="B323" s="281"/>
      <c r="C323" s="281"/>
      <c r="D323" s="282"/>
      <c r="N323" s="280">
        <f t="shared" si="4"/>
        <v>0</v>
      </c>
    </row>
    <row r="324" spans="1:14" s="283" customFormat="1" ht="11.25" customHeight="1">
      <c r="A324" s="277">
        <v>318</v>
      </c>
      <c r="B324" s="281"/>
      <c r="C324" s="281"/>
      <c r="D324" s="282"/>
      <c r="N324" s="280">
        <f t="shared" si="4"/>
        <v>0</v>
      </c>
    </row>
    <row r="325" spans="1:14" s="283" customFormat="1" ht="11.25" customHeight="1">
      <c r="A325" s="277">
        <v>319</v>
      </c>
      <c r="B325" s="281"/>
      <c r="C325" s="281"/>
      <c r="D325" s="282"/>
      <c r="N325" s="280">
        <f t="shared" si="4"/>
        <v>0</v>
      </c>
    </row>
    <row r="326" spans="1:14" s="283" customFormat="1" ht="11.25" customHeight="1">
      <c r="A326" s="277">
        <v>320</v>
      </c>
      <c r="B326" s="281"/>
      <c r="C326" s="281"/>
      <c r="D326" s="282"/>
      <c r="N326" s="280">
        <f t="shared" si="4"/>
        <v>0</v>
      </c>
    </row>
    <row r="327" spans="1:14" s="283" customFormat="1" ht="11.25" customHeight="1">
      <c r="A327" s="277">
        <v>321</v>
      </c>
      <c r="B327" s="281"/>
      <c r="C327" s="281"/>
      <c r="D327" s="282"/>
      <c r="N327" s="280">
        <f aca="true" t="shared" si="5" ref="N327:N390">IF(B327="",,C327&amp;" "&amp;UPPER(B327)&amp;" ("&amp;D327&amp;")")</f>
        <v>0</v>
      </c>
    </row>
    <row r="328" spans="1:14" s="283" customFormat="1" ht="11.25" customHeight="1">
      <c r="A328" s="277">
        <v>322</v>
      </c>
      <c r="B328" s="281"/>
      <c r="C328" s="281"/>
      <c r="D328" s="282"/>
      <c r="N328" s="280">
        <f t="shared" si="5"/>
        <v>0</v>
      </c>
    </row>
    <row r="329" spans="1:14" s="283" customFormat="1" ht="11.25" customHeight="1">
      <c r="A329" s="277">
        <v>323</v>
      </c>
      <c r="B329" s="281"/>
      <c r="C329" s="281"/>
      <c r="D329" s="282"/>
      <c r="N329" s="280">
        <f t="shared" si="5"/>
        <v>0</v>
      </c>
    </row>
    <row r="330" spans="1:14" s="283" customFormat="1" ht="11.25" customHeight="1">
      <c r="A330" s="277">
        <v>324</v>
      </c>
      <c r="B330" s="281"/>
      <c r="C330" s="281"/>
      <c r="D330" s="282"/>
      <c r="N330" s="280">
        <f t="shared" si="5"/>
        <v>0</v>
      </c>
    </row>
    <row r="331" spans="1:14" s="283" customFormat="1" ht="11.25" customHeight="1">
      <c r="A331" s="277">
        <v>325</v>
      </c>
      <c r="B331" s="281"/>
      <c r="C331" s="281"/>
      <c r="D331" s="282"/>
      <c r="N331" s="280">
        <f t="shared" si="5"/>
        <v>0</v>
      </c>
    </row>
    <row r="332" spans="1:14" s="283" customFormat="1" ht="11.25" customHeight="1">
      <c r="A332" s="277">
        <v>326</v>
      </c>
      <c r="B332" s="281"/>
      <c r="C332" s="281"/>
      <c r="D332" s="282"/>
      <c r="N332" s="280">
        <f t="shared" si="5"/>
        <v>0</v>
      </c>
    </row>
    <row r="333" spans="1:14" s="283" customFormat="1" ht="11.25" customHeight="1">
      <c r="A333" s="277">
        <v>327</v>
      </c>
      <c r="B333" s="281"/>
      <c r="C333" s="281"/>
      <c r="D333" s="282"/>
      <c r="N333" s="280">
        <f t="shared" si="5"/>
        <v>0</v>
      </c>
    </row>
    <row r="334" spans="1:14" s="283" customFormat="1" ht="11.25" customHeight="1">
      <c r="A334" s="277">
        <v>328</v>
      </c>
      <c r="B334" s="281"/>
      <c r="C334" s="281"/>
      <c r="D334" s="282"/>
      <c r="N334" s="280">
        <f t="shared" si="5"/>
        <v>0</v>
      </c>
    </row>
    <row r="335" spans="1:14" s="283" customFormat="1" ht="11.25" customHeight="1">
      <c r="A335" s="277">
        <v>329</v>
      </c>
      <c r="B335" s="281"/>
      <c r="C335" s="281"/>
      <c r="D335" s="282"/>
      <c r="N335" s="280">
        <f t="shared" si="5"/>
        <v>0</v>
      </c>
    </row>
    <row r="336" spans="1:14" s="283" customFormat="1" ht="11.25" customHeight="1">
      <c r="A336" s="277">
        <v>330</v>
      </c>
      <c r="B336" s="281"/>
      <c r="C336" s="281"/>
      <c r="D336" s="282"/>
      <c r="N336" s="280">
        <f t="shared" si="5"/>
        <v>0</v>
      </c>
    </row>
    <row r="337" spans="1:14" s="283" customFormat="1" ht="11.25" customHeight="1">
      <c r="A337" s="277">
        <v>331</v>
      </c>
      <c r="B337" s="281"/>
      <c r="C337" s="281"/>
      <c r="D337" s="282"/>
      <c r="N337" s="280">
        <f t="shared" si="5"/>
        <v>0</v>
      </c>
    </row>
    <row r="338" spans="1:14" s="283" customFormat="1" ht="11.25" customHeight="1">
      <c r="A338" s="277">
        <v>332</v>
      </c>
      <c r="B338" s="281"/>
      <c r="C338" s="281"/>
      <c r="D338" s="282"/>
      <c r="N338" s="280">
        <f t="shared" si="5"/>
        <v>0</v>
      </c>
    </row>
    <row r="339" spans="1:14" s="283" customFormat="1" ht="11.25" customHeight="1">
      <c r="A339" s="277">
        <v>333</v>
      </c>
      <c r="B339" s="281"/>
      <c r="C339" s="281"/>
      <c r="D339" s="282"/>
      <c r="N339" s="280">
        <f t="shared" si="5"/>
        <v>0</v>
      </c>
    </row>
    <row r="340" spans="1:14" s="283" customFormat="1" ht="11.25" customHeight="1">
      <c r="A340" s="277">
        <v>334</v>
      </c>
      <c r="B340" s="281"/>
      <c r="C340" s="281"/>
      <c r="D340" s="282"/>
      <c r="N340" s="280">
        <f t="shared" si="5"/>
        <v>0</v>
      </c>
    </row>
    <row r="341" spans="1:14" s="283" customFormat="1" ht="11.25" customHeight="1">
      <c r="A341" s="277">
        <v>335</v>
      </c>
      <c r="B341" s="281"/>
      <c r="C341" s="281"/>
      <c r="D341" s="282"/>
      <c r="N341" s="280">
        <f t="shared" si="5"/>
        <v>0</v>
      </c>
    </row>
    <row r="342" spans="1:14" s="283" customFormat="1" ht="11.25" customHeight="1">
      <c r="A342" s="277">
        <v>336</v>
      </c>
      <c r="B342" s="281"/>
      <c r="C342" s="281"/>
      <c r="D342" s="282"/>
      <c r="N342" s="280">
        <f t="shared" si="5"/>
        <v>0</v>
      </c>
    </row>
    <row r="343" spans="1:14" s="283" customFormat="1" ht="11.25" customHeight="1">
      <c r="A343" s="277">
        <v>337</v>
      </c>
      <c r="B343" s="281"/>
      <c r="C343" s="281"/>
      <c r="D343" s="282"/>
      <c r="N343" s="280">
        <f t="shared" si="5"/>
        <v>0</v>
      </c>
    </row>
    <row r="344" spans="1:14" s="283" customFormat="1" ht="11.25" customHeight="1">
      <c r="A344" s="277">
        <v>338</v>
      </c>
      <c r="B344" s="281"/>
      <c r="C344" s="281"/>
      <c r="D344" s="282"/>
      <c r="N344" s="280">
        <f t="shared" si="5"/>
        <v>0</v>
      </c>
    </row>
    <row r="345" spans="1:14" s="283" customFormat="1" ht="11.25" customHeight="1">
      <c r="A345" s="277">
        <v>339</v>
      </c>
      <c r="B345" s="281"/>
      <c r="C345" s="281"/>
      <c r="D345" s="282"/>
      <c r="N345" s="280">
        <f t="shared" si="5"/>
        <v>0</v>
      </c>
    </row>
    <row r="346" spans="1:14" s="283" customFormat="1" ht="11.25" customHeight="1">
      <c r="A346" s="277">
        <v>340</v>
      </c>
      <c r="B346" s="281"/>
      <c r="C346" s="281"/>
      <c r="D346" s="282"/>
      <c r="N346" s="280">
        <f t="shared" si="5"/>
        <v>0</v>
      </c>
    </row>
    <row r="347" spans="1:14" s="283" customFormat="1" ht="11.25" customHeight="1">
      <c r="A347" s="277">
        <v>341</v>
      </c>
      <c r="B347" s="281"/>
      <c r="C347" s="281"/>
      <c r="D347" s="282"/>
      <c r="N347" s="280">
        <f t="shared" si="5"/>
        <v>0</v>
      </c>
    </row>
    <row r="348" spans="1:14" s="283" customFormat="1" ht="11.25" customHeight="1">
      <c r="A348" s="277">
        <v>342</v>
      </c>
      <c r="B348" s="281"/>
      <c r="C348" s="281"/>
      <c r="D348" s="282"/>
      <c r="N348" s="280">
        <f t="shared" si="5"/>
        <v>0</v>
      </c>
    </row>
    <row r="349" spans="1:14" s="283" customFormat="1" ht="11.25" customHeight="1">
      <c r="A349" s="277">
        <v>343</v>
      </c>
      <c r="B349" s="281"/>
      <c r="C349" s="281"/>
      <c r="D349" s="282"/>
      <c r="N349" s="280">
        <f t="shared" si="5"/>
        <v>0</v>
      </c>
    </row>
    <row r="350" spans="1:14" s="283" customFormat="1" ht="11.25" customHeight="1">
      <c r="A350" s="277">
        <v>344</v>
      </c>
      <c r="B350" s="281"/>
      <c r="C350" s="281"/>
      <c r="D350" s="282"/>
      <c r="N350" s="280">
        <f t="shared" si="5"/>
        <v>0</v>
      </c>
    </row>
    <row r="351" spans="1:14" s="283" customFormat="1" ht="11.25" customHeight="1">
      <c r="A351" s="277">
        <v>345</v>
      </c>
      <c r="B351" s="281"/>
      <c r="C351" s="281"/>
      <c r="D351" s="282"/>
      <c r="N351" s="280">
        <f t="shared" si="5"/>
        <v>0</v>
      </c>
    </row>
    <row r="352" spans="1:14" s="283" customFormat="1" ht="11.25" customHeight="1">
      <c r="A352" s="277">
        <v>346</v>
      </c>
      <c r="B352" s="281"/>
      <c r="C352" s="281"/>
      <c r="D352" s="282"/>
      <c r="N352" s="280">
        <f t="shared" si="5"/>
        <v>0</v>
      </c>
    </row>
    <row r="353" spans="1:14" s="283" customFormat="1" ht="11.25" customHeight="1">
      <c r="A353" s="277">
        <v>347</v>
      </c>
      <c r="B353" s="281"/>
      <c r="C353" s="281"/>
      <c r="D353" s="282"/>
      <c r="N353" s="280">
        <f t="shared" si="5"/>
        <v>0</v>
      </c>
    </row>
    <row r="354" spans="1:14" s="283" customFormat="1" ht="11.25" customHeight="1">
      <c r="A354" s="277">
        <v>348</v>
      </c>
      <c r="B354" s="281"/>
      <c r="C354" s="281"/>
      <c r="D354" s="282"/>
      <c r="N354" s="280">
        <f t="shared" si="5"/>
        <v>0</v>
      </c>
    </row>
    <row r="355" spans="1:14" s="283" customFormat="1" ht="11.25" customHeight="1">
      <c r="A355" s="277">
        <v>349</v>
      </c>
      <c r="B355" s="281"/>
      <c r="C355" s="281"/>
      <c r="D355" s="282"/>
      <c r="N355" s="280">
        <f t="shared" si="5"/>
        <v>0</v>
      </c>
    </row>
    <row r="356" spans="1:14" s="283" customFormat="1" ht="11.25" customHeight="1">
      <c r="A356" s="277">
        <v>350</v>
      </c>
      <c r="B356" s="281"/>
      <c r="C356" s="281"/>
      <c r="D356" s="282"/>
      <c r="N356" s="280">
        <f t="shared" si="5"/>
        <v>0</v>
      </c>
    </row>
    <row r="357" spans="1:14" s="283" customFormat="1" ht="11.25" customHeight="1">
      <c r="A357" s="277">
        <v>351</v>
      </c>
      <c r="B357" s="281"/>
      <c r="C357" s="281"/>
      <c r="D357" s="282"/>
      <c r="N357" s="280">
        <f t="shared" si="5"/>
        <v>0</v>
      </c>
    </row>
    <row r="358" spans="1:14" s="283" customFormat="1" ht="11.25" customHeight="1">
      <c r="A358" s="277">
        <v>352</v>
      </c>
      <c r="B358" s="281"/>
      <c r="C358" s="281"/>
      <c r="D358" s="282"/>
      <c r="N358" s="280">
        <f t="shared" si="5"/>
        <v>0</v>
      </c>
    </row>
    <row r="359" spans="1:14" s="283" customFormat="1" ht="11.25" customHeight="1">
      <c r="A359" s="277">
        <v>353</v>
      </c>
      <c r="B359" s="281"/>
      <c r="C359" s="281"/>
      <c r="D359" s="282"/>
      <c r="N359" s="280">
        <f t="shared" si="5"/>
        <v>0</v>
      </c>
    </row>
    <row r="360" spans="1:14" s="283" customFormat="1" ht="11.25" customHeight="1">
      <c r="A360" s="277">
        <v>354</v>
      </c>
      <c r="B360" s="281"/>
      <c r="C360" s="281"/>
      <c r="D360" s="282"/>
      <c r="N360" s="280">
        <f t="shared" si="5"/>
        <v>0</v>
      </c>
    </row>
    <row r="361" spans="1:14" s="283" customFormat="1" ht="11.25" customHeight="1">
      <c r="A361" s="277">
        <v>355</v>
      </c>
      <c r="B361" s="281"/>
      <c r="C361" s="281"/>
      <c r="D361" s="282"/>
      <c r="N361" s="280">
        <f t="shared" si="5"/>
        <v>0</v>
      </c>
    </row>
    <row r="362" spans="1:14" s="283" customFormat="1" ht="11.25" customHeight="1">
      <c r="A362" s="277">
        <v>356</v>
      </c>
      <c r="B362" s="281"/>
      <c r="C362" s="281"/>
      <c r="D362" s="282"/>
      <c r="N362" s="280">
        <f t="shared" si="5"/>
        <v>0</v>
      </c>
    </row>
    <row r="363" spans="1:14" s="283" customFormat="1" ht="11.25" customHeight="1">
      <c r="A363" s="277">
        <v>357</v>
      </c>
      <c r="B363" s="281"/>
      <c r="C363" s="281"/>
      <c r="D363" s="282"/>
      <c r="N363" s="280">
        <f t="shared" si="5"/>
        <v>0</v>
      </c>
    </row>
    <row r="364" spans="1:14" s="283" customFormat="1" ht="11.25" customHeight="1">
      <c r="A364" s="277">
        <v>358</v>
      </c>
      <c r="B364" s="281"/>
      <c r="C364" s="281"/>
      <c r="D364" s="282"/>
      <c r="N364" s="280">
        <f t="shared" si="5"/>
        <v>0</v>
      </c>
    </row>
    <row r="365" spans="1:14" s="283" customFormat="1" ht="11.25" customHeight="1">
      <c r="A365" s="277">
        <v>359</v>
      </c>
      <c r="B365" s="281"/>
      <c r="C365" s="281"/>
      <c r="D365" s="282"/>
      <c r="N365" s="280">
        <f t="shared" si="5"/>
        <v>0</v>
      </c>
    </row>
    <row r="366" spans="1:14" s="283" customFormat="1" ht="11.25" customHeight="1">
      <c r="A366" s="277">
        <v>360</v>
      </c>
      <c r="B366" s="281"/>
      <c r="C366" s="281"/>
      <c r="D366" s="282"/>
      <c r="N366" s="280">
        <f t="shared" si="5"/>
        <v>0</v>
      </c>
    </row>
    <row r="367" spans="1:14" s="283" customFormat="1" ht="11.25" customHeight="1">
      <c r="A367" s="277">
        <v>361</v>
      </c>
      <c r="B367" s="281"/>
      <c r="C367" s="281"/>
      <c r="D367" s="282"/>
      <c r="N367" s="280">
        <f t="shared" si="5"/>
        <v>0</v>
      </c>
    </row>
    <row r="368" spans="1:14" s="283" customFormat="1" ht="11.25" customHeight="1">
      <c r="A368" s="277">
        <v>362</v>
      </c>
      <c r="B368" s="281"/>
      <c r="C368" s="281"/>
      <c r="D368" s="282"/>
      <c r="N368" s="280">
        <f t="shared" si="5"/>
        <v>0</v>
      </c>
    </row>
    <row r="369" spans="1:14" s="283" customFormat="1" ht="11.25" customHeight="1">
      <c r="A369" s="277">
        <v>363</v>
      </c>
      <c r="B369" s="281"/>
      <c r="C369" s="281"/>
      <c r="D369" s="282"/>
      <c r="N369" s="280">
        <f t="shared" si="5"/>
        <v>0</v>
      </c>
    </row>
    <row r="370" spans="1:14" s="283" customFormat="1" ht="11.25" customHeight="1">
      <c r="A370" s="277">
        <v>364</v>
      </c>
      <c r="B370" s="281"/>
      <c r="C370" s="281"/>
      <c r="D370" s="282"/>
      <c r="N370" s="280">
        <f t="shared" si="5"/>
        <v>0</v>
      </c>
    </row>
    <row r="371" spans="1:14" s="283" customFormat="1" ht="11.25" customHeight="1">
      <c r="A371" s="277">
        <v>365</v>
      </c>
      <c r="B371" s="281"/>
      <c r="C371" s="281"/>
      <c r="D371" s="282"/>
      <c r="N371" s="280">
        <f t="shared" si="5"/>
        <v>0</v>
      </c>
    </row>
    <row r="372" spans="1:14" s="283" customFormat="1" ht="11.25" customHeight="1">
      <c r="A372" s="277">
        <v>366</v>
      </c>
      <c r="B372" s="281"/>
      <c r="C372" s="281"/>
      <c r="D372" s="282"/>
      <c r="N372" s="280">
        <f t="shared" si="5"/>
        <v>0</v>
      </c>
    </row>
    <row r="373" spans="1:14" s="283" customFormat="1" ht="11.25" customHeight="1">
      <c r="A373" s="277">
        <v>367</v>
      </c>
      <c r="B373" s="281"/>
      <c r="C373" s="281"/>
      <c r="D373" s="282"/>
      <c r="N373" s="280">
        <f t="shared" si="5"/>
        <v>0</v>
      </c>
    </row>
    <row r="374" spans="1:14" s="283" customFormat="1" ht="11.25" customHeight="1">
      <c r="A374" s="277">
        <v>368</v>
      </c>
      <c r="B374" s="281"/>
      <c r="C374" s="281"/>
      <c r="D374" s="282"/>
      <c r="N374" s="280">
        <f t="shared" si="5"/>
        <v>0</v>
      </c>
    </row>
    <row r="375" spans="1:14" s="283" customFormat="1" ht="11.25" customHeight="1">
      <c r="A375" s="277">
        <v>369</v>
      </c>
      <c r="B375" s="281"/>
      <c r="C375" s="281"/>
      <c r="D375" s="282"/>
      <c r="N375" s="280">
        <f t="shared" si="5"/>
        <v>0</v>
      </c>
    </row>
    <row r="376" spans="1:14" s="283" customFormat="1" ht="11.25" customHeight="1">
      <c r="A376" s="277">
        <v>370</v>
      </c>
      <c r="B376" s="281"/>
      <c r="C376" s="281"/>
      <c r="D376" s="282"/>
      <c r="N376" s="280">
        <f t="shared" si="5"/>
        <v>0</v>
      </c>
    </row>
    <row r="377" spans="1:14" s="283" customFormat="1" ht="11.25" customHeight="1">
      <c r="A377" s="277">
        <v>371</v>
      </c>
      <c r="B377" s="281"/>
      <c r="C377" s="281"/>
      <c r="D377" s="282"/>
      <c r="N377" s="280">
        <f t="shared" si="5"/>
        <v>0</v>
      </c>
    </row>
    <row r="378" spans="1:14" s="283" customFormat="1" ht="11.25" customHeight="1">
      <c r="A378" s="277">
        <v>372</v>
      </c>
      <c r="B378" s="281"/>
      <c r="C378" s="281"/>
      <c r="D378" s="282"/>
      <c r="N378" s="280">
        <f t="shared" si="5"/>
        <v>0</v>
      </c>
    </row>
    <row r="379" spans="1:14" s="283" customFormat="1" ht="11.25" customHeight="1">
      <c r="A379" s="277">
        <v>373</v>
      </c>
      <c r="B379" s="281"/>
      <c r="C379" s="281"/>
      <c r="D379" s="282"/>
      <c r="N379" s="280">
        <f t="shared" si="5"/>
        <v>0</v>
      </c>
    </row>
    <row r="380" spans="1:14" s="283" customFormat="1" ht="11.25" customHeight="1">
      <c r="A380" s="277">
        <v>374</v>
      </c>
      <c r="B380" s="281"/>
      <c r="C380" s="281"/>
      <c r="D380" s="282"/>
      <c r="N380" s="280">
        <f t="shared" si="5"/>
        <v>0</v>
      </c>
    </row>
    <row r="381" spans="1:14" s="283" customFormat="1" ht="11.25" customHeight="1">
      <c r="A381" s="277">
        <v>375</v>
      </c>
      <c r="B381" s="281"/>
      <c r="C381" s="281"/>
      <c r="D381" s="282"/>
      <c r="N381" s="280">
        <f t="shared" si="5"/>
        <v>0</v>
      </c>
    </row>
    <row r="382" spans="1:14" s="283" customFormat="1" ht="11.25" customHeight="1">
      <c r="A382" s="277">
        <v>376</v>
      </c>
      <c r="B382" s="281"/>
      <c r="C382" s="281"/>
      <c r="D382" s="282"/>
      <c r="N382" s="280">
        <f t="shared" si="5"/>
        <v>0</v>
      </c>
    </row>
    <row r="383" spans="1:14" s="283" customFormat="1" ht="11.25" customHeight="1">
      <c r="A383" s="277">
        <v>377</v>
      </c>
      <c r="B383" s="281"/>
      <c r="C383" s="281"/>
      <c r="D383" s="282"/>
      <c r="N383" s="280">
        <f t="shared" si="5"/>
        <v>0</v>
      </c>
    </row>
    <row r="384" spans="1:14" s="283" customFormat="1" ht="11.25" customHeight="1">
      <c r="A384" s="277">
        <v>378</v>
      </c>
      <c r="B384" s="281"/>
      <c r="C384" s="281"/>
      <c r="D384" s="282"/>
      <c r="N384" s="280">
        <f t="shared" si="5"/>
        <v>0</v>
      </c>
    </row>
    <row r="385" spans="1:14" s="283" customFormat="1" ht="11.25" customHeight="1">
      <c r="A385" s="277">
        <v>379</v>
      </c>
      <c r="B385" s="281"/>
      <c r="C385" s="281"/>
      <c r="D385" s="282"/>
      <c r="N385" s="280">
        <f t="shared" si="5"/>
        <v>0</v>
      </c>
    </row>
    <row r="386" spans="1:14" s="283" customFormat="1" ht="11.25" customHeight="1">
      <c r="A386" s="277">
        <v>380</v>
      </c>
      <c r="B386" s="281"/>
      <c r="C386" s="281"/>
      <c r="D386" s="282"/>
      <c r="N386" s="280">
        <f t="shared" si="5"/>
        <v>0</v>
      </c>
    </row>
    <row r="387" spans="1:14" s="283" customFormat="1" ht="11.25" customHeight="1">
      <c r="A387" s="277">
        <v>381</v>
      </c>
      <c r="B387" s="281"/>
      <c r="C387" s="281"/>
      <c r="D387" s="282"/>
      <c r="N387" s="280">
        <f t="shared" si="5"/>
        <v>0</v>
      </c>
    </row>
    <row r="388" spans="1:14" s="283" customFormat="1" ht="11.25" customHeight="1">
      <c r="A388" s="277">
        <v>382</v>
      </c>
      <c r="B388" s="281"/>
      <c r="C388" s="281"/>
      <c r="D388" s="282"/>
      <c r="N388" s="280">
        <f t="shared" si="5"/>
        <v>0</v>
      </c>
    </row>
    <row r="389" spans="1:14" s="283" customFormat="1" ht="11.25" customHeight="1">
      <c r="A389" s="277">
        <v>383</v>
      </c>
      <c r="B389" s="281"/>
      <c r="C389" s="281"/>
      <c r="D389" s="282"/>
      <c r="N389" s="280">
        <f t="shared" si="5"/>
        <v>0</v>
      </c>
    </row>
    <row r="390" spans="1:14" s="283" customFormat="1" ht="11.25" customHeight="1">
      <c r="A390" s="277">
        <v>384</v>
      </c>
      <c r="B390" s="281"/>
      <c r="C390" s="281"/>
      <c r="D390" s="282"/>
      <c r="N390" s="280">
        <f t="shared" si="5"/>
        <v>0</v>
      </c>
    </row>
    <row r="391" spans="1:14" s="283" customFormat="1" ht="11.25" customHeight="1">
      <c r="A391" s="277">
        <v>385</v>
      </c>
      <c r="B391" s="281"/>
      <c r="C391" s="281"/>
      <c r="D391" s="282"/>
      <c r="N391" s="280">
        <f aca="true" t="shared" si="6" ref="N391:N454">IF(B391="",,C391&amp;" "&amp;UPPER(B391)&amp;" ("&amp;D391&amp;")")</f>
        <v>0</v>
      </c>
    </row>
    <row r="392" spans="1:14" s="283" customFormat="1" ht="11.25" customHeight="1">
      <c r="A392" s="277">
        <v>386</v>
      </c>
      <c r="B392" s="281"/>
      <c r="C392" s="281"/>
      <c r="D392" s="282"/>
      <c r="N392" s="280">
        <f t="shared" si="6"/>
        <v>0</v>
      </c>
    </row>
    <row r="393" spans="1:14" s="283" customFormat="1" ht="11.25" customHeight="1">
      <c r="A393" s="277">
        <v>387</v>
      </c>
      <c r="B393" s="281"/>
      <c r="C393" s="281"/>
      <c r="D393" s="282"/>
      <c r="N393" s="280">
        <f t="shared" si="6"/>
        <v>0</v>
      </c>
    </row>
    <row r="394" spans="1:14" s="283" customFormat="1" ht="11.25" customHeight="1">
      <c r="A394" s="277">
        <v>388</v>
      </c>
      <c r="B394" s="281"/>
      <c r="C394" s="281"/>
      <c r="D394" s="282"/>
      <c r="N394" s="280">
        <f t="shared" si="6"/>
        <v>0</v>
      </c>
    </row>
    <row r="395" spans="1:14" s="283" customFormat="1" ht="11.25" customHeight="1">
      <c r="A395" s="277">
        <v>389</v>
      </c>
      <c r="B395" s="281"/>
      <c r="C395" s="281"/>
      <c r="D395" s="282"/>
      <c r="N395" s="280">
        <f t="shared" si="6"/>
        <v>0</v>
      </c>
    </row>
    <row r="396" spans="1:14" s="283" customFormat="1" ht="11.25" customHeight="1">
      <c r="A396" s="277">
        <v>390</v>
      </c>
      <c r="B396" s="281"/>
      <c r="C396" s="281"/>
      <c r="D396" s="282"/>
      <c r="N396" s="280">
        <f t="shared" si="6"/>
        <v>0</v>
      </c>
    </row>
    <row r="397" spans="1:14" s="283" customFormat="1" ht="11.25" customHeight="1">
      <c r="A397" s="277">
        <v>391</v>
      </c>
      <c r="B397" s="281"/>
      <c r="C397" s="281"/>
      <c r="D397" s="282"/>
      <c r="N397" s="280">
        <f t="shared" si="6"/>
        <v>0</v>
      </c>
    </row>
    <row r="398" spans="1:14" s="283" customFormat="1" ht="11.25" customHeight="1">
      <c r="A398" s="277">
        <v>392</v>
      </c>
      <c r="B398" s="281"/>
      <c r="C398" s="281"/>
      <c r="D398" s="282"/>
      <c r="N398" s="280">
        <f t="shared" si="6"/>
        <v>0</v>
      </c>
    </row>
    <row r="399" spans="1:14" s="283" customFormat="1" ht="11.25" customHeight="1">
      <c r="A399" s="277">
        <v>393</v>
      </c>
      <c r="B399" s="281"/>
      <c r="C399" s="281"/>
      <c r="D399" s="282"/>
      <c r="N399" s="280">
        <f t="shared" si="6"/>
        <v>0</v>
      </c>
    </row>
    <row r="400" spans="1:14" s="283" customFormat="1" ht="11.25" customHeight="1">
      <c r="A400" s="277">
        <v>394</v>
      </c>
      <c r="B400" s="281"/>
      <c r="C400" s="281"/>
      <c r="D400" s="282"/>
      <c r="N400" s="280">
        <f t="shared" si="6"/>
        <v>0</v>
      </c>
    </row>
    <row r="401" spans="1:14" s="283" customFormat="1" ht="11.25" customHeight="1">
      <c r="A401" s="277">
        <v>395</v>
      </c>
      <c r="B401" s="281"/>
      <c r="C401" s="281"/>
      <c r="D401" s="282"/>
      <c r="N401" s="280">
        <f t="shared" si="6"/>
        <v>0</v>
      </c>
    </row>
    <row r="402" spans="1:14" s="283" customFormat="1" ht="11.25" customHeight="1">
      <c r="A402" s="277">
        <v>396</v>
      </c>
      <c r="B402" s="281"/>
      <c r="C402" s="281"/>
      <c r="D402" s="282"/>
      <c r="N402" s="280">
        <f t="shared" si="6"/>
        <v>0</v>
      </c>
    </row>
    <row r="403" spans="1:14" s="283" customFormat="1" ht="11.25" customHeight="1">
      <c r="A403" s="277">
        <v>397</v>
      </c>
      <c r="B403" s="281"/>
      <c r="C403" s="281"/>
      <c r="D403" s="282"/>
      <c r="N403" s="280">
        <f t="shared" si="6"/>
        <v>0</v>
      </c>
    </row>
    <row r="404" spans="1:14" s="283" customFormat="1" ht="11.25" customHeight="1">
      <c r="A404" s="277">
        <v>398</v>
      </c>
      <c r="B404" s="281"/>
      <c r="C404" s="281"/>
      <c r="D404" s="282"/>
      <c r="N404" s="280">
        <f t="shared" si="6"/>
        <v>0</v>
      </c>
    </row>
    <row r="405" spans="1:14" s="283" customFormat="1" ht="11.25" customHeight="1">
      <c r="A405" s="277">
        <v>399</v>
      </c>
      <c r="B405" s="281"/>
      <c r="C405" s="281"/>
      <c r="D405" s="282"/>
      <c r="N405" s="280">
        <f t="shared" si="6"/>
        <v>0</v>
      </c>
    </row>
    <row r="406" spans="1:14" s="283" customFormat="1" ht="11.25" customHeight="1">
      <c r="A406" s="277">
        <v>400</v>
      </c>
      <c r="B406" s="281"/>
      <c r="C406" s="281"/>
      <c r="D406" s="282"/>
      <c r="N406" s="280">
        <f t="shared" si="6"/>
        <v>0</v>
      </c>
    </row>
    <row r="407" spans="1:14" s="283" customFormat="1" ht="11.25" customHeight="1">
      <c r="A407" s="277">
        <v>401</v>
      </c>
      <c r="B407" s="281"/>
      <c r="C407" s="281"/>
      <c r="D407" s="282"/>
      <c r="N407" s="280">
        <f t="shared" si="6"/>
        <v>0</v>
      </c>
    </row>
    <row r="408" spans="1:14" s="283" customFormat="1" ht="11.25" customHeight="1">
      <c r="A408" s="277">
        <v>402</v>
      </c>
      <c r="B408" s="281"/>
      <c r="C408" s="281"/>
      <c r="D408" s="282"/>
      <c r="N408" s="280">
        <f t="shared" si="6"/>
        <v>0</v>
      </c>
    </row>
    <row r="409" spans="1:14" s="283" customFormat="1" ht="11.25" customHeight="1">
      <c r="A409" s="277">
        <v>403</v>
      </c>
      <c r="B409" s="281"/>
      <c r="C409" s="281"/>
      <c r="D409" s="282"/>
      <c r="N409" s="280">
        <f t="shared" si="6"/>
        <v>0</v>
      </c>
    </row>
    <row r="410" spans="1:14" s="283" customFormat="1" ht="11.25" customHeight="1">
      <c r="A410" s="277">
        <v>404</v>
      </c>
      <c r="B410" s="281"/>
      <c r="C410" s="281"/>
      <c r="D410" s="282"/>
      <c r="N410" s="280">
        <f t="shared" si="6"/>
        <v>0</v>
      </c>
    </row>
    <row r="411" spans="1:14" s="283" customFormat="1" ht="11.25" customHeight="1">
      <c r="A411" s="277">
        <v>405</v>
      </c>
      <c r="B411" s="281"/>
      <c r="C411" s="281"/>
      <c r="D411" s="282"/>
      <c r="N411" s="280">
        <f t="shared" si="6"/>
        <v>0</v>
      </c>
    </row>
    <row r="412" spans="1:14" s="283" customFormat="1" ht="11.25" customHeight="1">
      <c r="A412" s="277">
        <v>406</v>
      </c>
      <c r="B412" s="281"/>
      <c r="C412" s="281"/>
      <c r="D412" s="282"/>
      <c r="N412" s="280">
        <f t="shared" si="6"/>
        <v>0</v>
      </c>
    </row>
    <row r="413" spans="1:14" s="283" customFormat="1" ht="11.25" customHeight="1">
      <c r="A413" s="277">
        <v>407</v>
      </c>
      <c r="B413" s="281"/>
      <c r="C413" s="281"/>
      <c r="D413" s="282"/>
      <c r="N413" s="280">
        <f t="shared" si="6"/>
        <v>0</v>
      </c>
    </row>
    <row r="414" spans="1:14" s="283" customFormat="1" ht="11.25" customHeight="1">
      <c r="A414" s="277">
        <v>408</v>
      </c>
      <c r="B414" s="281"/>
      <c r="C414" s="281"/>
      <c r="D414" s="282"/>
      <c r="N414" s="280">
        <f t="shared" si="6"/>
        <v>0</v>
      </c>
    </row>
    <row r="415" spans="1:14" s="283" customFormat="1" ht="11.25" customHeight="1">
      <c r="A415" s="277">
        <v>409</v>
      </c>
      <c r="B415" s="281"/>
      <c r="C415" s="281"/>
      <c r="D415" s="282"/>
      <c r="N415" s="280">
        <f t="shared" si="6"/>
        <v>0</v>
      </c>
    </row>
    <row r="416" spans="1:14" s="283" customFormat="1" ht="11.25" customHeight="1">
      <c r="A416" s="277">
        <v>410</v>
      </c>
      <c r="B416" s="281"/>
      <c r="C416" s="281"/>
      <c r="D416" s="282"/>
      <c r="N416" s="280">
        <f t="shared" si="6"/>
        <v>0</v>
      </c>
    </row>
    <row r="417" spans="1:14" s="283" customFormat="1" ht="11.25" customHeight="1">
      <c r="A417" s="277">
        <v>411</v>
      </c>
      <c r="B417" s="281"/>
      <c r="C417" s="281"/>
      <c r="D417" s="282"/>
      <c r="N417" s="280">
        <f t="shared" si="6"/>
        <v>0</v>
      </c>
    </row>
    <row r="418" spans="1:14" s="283" customFormat="1" ht="11.25" customHeight="1">
      <c r="A418" s="277">
        <v>412</v>
      </c>
      <c r="B418" s="281"/>
      <c r="C418" s="281"/>
      <c r="D418" s="282"/>
      <c r="N418" s="280">
        <f t="shared" si="6"/>
        <v>0</v>
      </c>
    </row>
    <row r="419" spans="1:14" s="283" customFormat="1" ht="11.25" customHeight="1">
      <c r="A419" s="277">
        <v>413</v>
      </c>
      <c r="B419" s="281"/>
      <c r="C419" s="281"/>
      <c r="D419" s="282"/>
      <c r="N419" s="280">
        <f t="shared" si="6"/>
        <v>0</v>
      </c>
    </row>
    <row r="420" spans="1:14" s="283" customFormat="1" ht="11.25" customHeight="1">
      <c r="A420" s="277">
        <v>414</v>
      </c>
      <c r="B420" s="281"/>
      <c r="C420" s="281"/>
      <c r="D420" s="282"/>
      <c r="N420" s="280">
        <f t="shared" si="6"/>
        <v>0</v>
      </c>
    </row>
    <row r="421" spans="1:14" s="283" customFormat="1" ht="11.25" customHeight="1">
      <c r="A421" s="277">
        <v>415</v>
      </c>
      <c r="B421" s="281"/>
      <c r="C421" s="281"/>
      <c r="D421" s="282"/>
      <c r="N421" s="280">
        <f t="shared" si="6"/>
        <v>0</v>
      </c>
    </row>
    <row r="422" spans="1:14" s="283" customFormat="1" ht="11.25" customHeight="1">
      <c r="A422" s="277">
        <v>416</v>
      </c>
      <c r="B422" s="281"/>
      <c r="C422" s="281"/>
      <c r="D422" s="282"/>
      <c r="N422" s="280">
        <f t="shared" si="6"/>
        <v>0</v>
      </c>
    </row>
    <row r="423" spans="1:14" s="283" customFormat="1" ht="11.25" customHeight="1">
      <c r="A423" s="277">
        <v>417</v>
      </c>
      <c r="B423" s="281"/>
      <c r="C423" s="281"/>
      <c r="D423" s="282"/>
      <c r="N423" s="280">
        <f t="shared" si="6"/>
        <v>0</v>
      </c>
    </row>
    <row r="424" spans="1:14" s="283" customFormat="1" ht="11.25" customHeight="1">
      <c r="A424" s="277">
        <v>418</v>
      </c>
      <c r="B424" s="281"/>
      <c r="C424" s="281"/>
      <c r="D424" s="282"/>
      <c r="N424" s="280">
        <f t="shared" si="6"/>
        <v>0</v>
      </c>
    </row>
    <row r="425" spans="1:14" s="283" customFormat="1" ht="11.25" customHeight="1">
      <c r="A425" s="277">
        <v>419</v>
      </c>
      <c r="B425" s="281"/>
      <c r="C425" s="281"/>
      <c r="D425" s="282"/>
      <c r="N425" s="280">
        <f t="shared" si="6"/>
        <v>0</v>
      </c>
    </row>
    <row r="426" spans="1:14" s="283" customFormat="1" ht="11.25" customHeight="1">
      <c r="A426" s="277">
        <v>420</v>
      </c>
      <c r="B426" s="281"/>
      <c r="C426" s="281"/>
      <c r="D426" s="282"/>
      <c r="N426" s="280">
        <f t="shared" si="6"/>
        <v>0</v>
      </c>
    </row>
    <row r="427" spans="1:14" s="283" customFormat="1" ht="11.25" customHeight="1">
      <c r="A427" s="277">
        <v>421</v>
      </c>
      <c r="B427" s="281"/>
      <c r="C427" s="281"/>
      <c r="D427" s="282"/>
      <c r="N427" s="280">
        <f t="shared" si="6"/>
        <v>0</v>
      </c>
    </row>
    <row r="428" spans="1:14" s="283" customFormat="1" ht="11.25" customHeight="1">
      <c r="A428" s="277">
        <v>422</v>
      </c>
      <c r="B428" s="281"/>
      <c r="C428" s="281"/>
      <c r="D428" s="282"/>
      <c r="N428" s="280">
        <f t="shared" si="6"/>
        <v>0</v>
      </c>
    </row>
    <row r="429" spans="1:14" s="283" customFormat="1" ht="11.25" customHeight="1">
      <c r="A429" s="277">
        <v>423</v>
      </c>
      <c r="B429" s="281"/>
      <c r="C429" s="281"/>
      <c r="D429" s="282"/>
      <c r="N429" s="280">
        <f t="shared" si="6"/>
        <v>0</v>
      </c>
    </row>
    <row r="430" spans="1:14" s="283" customFormat="1" ht="11.25" customHeight="1">
      <c r="A430" s="277">
        <v>424</v>
      </c>
      <c r="B430" s="281"/>
      <c r="C430" s="281"/>
      <c r="D430" s="282"/>
      <c r="N430" s="280">
        <f t="shared" si="6"/>
        <v>0</v>
      </c>
    </row>
    <row r="431" spans="1:14" s="283" customFormat="1" ht="11.25" customHeight="1">
      <c r="A431" s="277">
        <v>425</v>
      </c>
      <c r="B431" s="281"/>
      <c r="C431" s="281"/>
      <c r="D431" s="282"/>
      <c r="N431" s="280">
        <f t="shared" si="6"/>
        <v>0</v>
      </c>
    </row>
    <row r="432" spans="1:14" s="283" customFormat="1" ht="11.25" customHeight="1">
      <c r="A432" s="277">
        <v>426</v>
      </c>
      <c r="B432" s="281"/>
      <c r="C432" s="281"/>
      <c r="D432" s="282"/>
      <c r="N432" s="280">
        <f t="shared" si="6"/>
        <v>0</v>
      </c>
    </row>
    <row r="433" spans="1:14" s="283" customFormat="1" ht="11.25" customHeight="1">
      <c r="A433" s="277">
        <v>427</v>
      </c>
      <c r="B433" s="281"/>
      <c r="C433" s="281"/>
      <c r="D433" s="282"/>
      <c r="N433" s="280">
        <f t="shared" si="6"/>
        <v>0</v>
      </c>
    </row>
    <row r="434" spans="1:14" s="283" customFormat="1" ht="11.25" customHeight="1">
      <c r="A434" s="277">
        <v>428</v>
      </c>
      <c r="B434" s="281"/>
      <c r="C434" s="281"/>
      <c r="D434" s="282"/>
      <c r="N434" s="280">
        <f t="shared" si="6"/>
        <v>0</v>
      </c>
    </row>
    <row r="435" spans="1:14" s="283" customFormat="1" ht="11.25" customHeight="1">
      <c r="A435" s="277">
        <v>429</v>
      </c>
      <c r="B435" s="281"/>
      <c r="C435" s="281"/>
      <c r="D435" s="282"/>
      <c r="N435" s="280">
        <f t="shared" si="6"/>
        <v>0</v>
      </c>
    </row>
    <row r="436" spans="1:14" s="283" customFormat="1" ht="11.25" customHeight="1">
      <c r="A436" s="277">
        <v>430</v>
      </c>
      <c r="B436" s="281"/>
      <c r="C436" s="281"/>
      <c r="D436" s="282"/>
      <c r="N436" s="280">
        <f t="shared" si="6"/>
        <v>0</v>
      </c>
    </row>
    <row r="437" spans="1:14" s="283" customFormat="1" ht="11.25" customHeight="1">
      <c r="A437" s="277">
        <v>431</v>
      </c>
      <c r="B437" s="281"/>
      <c r="C437" s="281"/>
      <c r="D437" s="282"/>
      <c r="N437" s="280">
        <f t="shared" si="6"/>
        <v>0</v>
      </c>
    </row>
    <row r="438" spans="1:14" s="283" customFormat="1" ht="11.25" customHeight="1">
      <c r="A438" s="277">
        <v>432</v>
      </c>
      <c r="B438" s="281"/>
      <c r="C438" s="281"/>
      <c r="D438" s="282"/>
      <c r="N438" s="280">
        <f t="shared" si="6"/>
        <v>0</v>
      </c>
    </row>
    <row r="439" spans="1:14" s="283" customFormat="1" ht="11.25" customHeight="1">
      <c r="A439" s="277">
        <v>433</v>
      </c>
      <c r="B439" s="281"/>
      <c r="C439" s="281"/>
      <c r="D439" s="282"/>
      <c r="N439" s="280">
        <f t="shared" si="6"/>
        <v>0</v>
      </c>
    </row>
    <row r="440" spans="1:14" s="283" customFormat="1" ht="11.25" customHeight="1">
      <c r="A440" s="277">
        <v>434</v>
      </c>
      <c r="B440" s="281"/>
      <c r="C440" s="281"/>
      <c r="D440" s="282"/>
      <c r="N440" s="280">
        <f t="shared" si="6"/>
        <v>0</v>
      </c>
    </row>
    <row r="441" spans="1:14" s="283" customFormat="1" ht="11.25" customHeight="1">
      <c r="A441" s="277">
        <v>435</v>
      </c>
      <c r="B441" s="281"/>
      <c r="C441" s="281"/>
      <c r="D441" s="282"/>
      <c r="N441" s="280">
        <f t="shared" si="6"/>
        <v>0</v>
      </c>
    </row>
    <row r="442" spans="1:14" s="283" customFormat="1" ht="11.25" customHeight="1">
      <c r="A442" s="277">
        <v>436</v>
      </c>
      <c r="B442" s="281"/>
      <c r="C442" s="281"/>
      <c r="D442" s="282"/>
      <c r="N442" s="280">
        <f t="shared" si="6"/>
        <v>0</v>
      </c>
    </row>
    <row r="443" spans="1:14" s="283" customFormat="1" ht="11.25" customHeight="1">
      <c r="A443" s="277">
        <v>437</v>
      </c>
      <c r="B443" s="281"/>
      <c r="C443" s="281"/>
      <c r="D443" s="282"/>
      <c r="N443" s="280">
        <f t="shared" si="6"/>
        <v>0</v>
      </c>
    </row>
    <row r="444" spans="1:14" s="283" customFormat="1" ht="11.25" customHeight="1">
      <c r="A444" s="277">
        <v>438</v>
      </c>
      <c r="B444" s="281"/>
      <c r="C444" s="281"/>
      <c r="D444" s="282"/>
      <c r="N444" s="280">
        <f t="shared" si="6"/>
        <v>0</v>
      </c>
    </row>
    <row r="445" spans="1:14" s="283" customFormat="1" ht="11.25" customHeight="1">
      <c r="A445" s="277">
        <v>439</v>
      </c>
      <c r="B445" s="281"/>
      <c r="C445" s="281"/>
      <c r="D445" s="282"/>
      <c r="N445" s="280">
        <f t="shared" si="6"/>
        <v>0</v>
      </c>
    </row>
    <row r="446" spans="1:14" s="283" customFormat="1" ht="11.25" customHeight="1">
      <c r="A446" s="277">
        <v>440</v>
      </c>
      <c r="B446" s="281"/>
      <c r="C446" s="281"/>
      <c r="D446" s="282"/>
      <c r="N446" s="280">
        <f t="shared" si="6"/>
        <v>0</v>
      </c>
    </row>
    <row r="447" spans="1:14" s="283" customFormat="1" ht="11.25" customHeight="1">
      <c r="A447" s="277">
        <v>441</v>
      </c>
      <c r="B447" s="281"/>
      <c r="C447" s="281"/>
      <c r="D447" s="282"/>
      <c r="N447" s="280">
        <f t="shared" si="6"/>
        <v>0</v>
      </c>
    </row>
    <row r="448" spans="1:14" s="283" customFormat="1" ht="11.25" customHeight="1">
      <c r="A448" s="277">
        <v>442</v>
      </c>
      <c r="B448" s="281"/>
      <c r="C448" s="281"/>
      <c r="D448" s="282"/>
      <c r="N448" s="280">
        <f t="shared" si="6"/>
        <v>0</v>
      </c>
    </row>
    <row r="449" spans="1:14" s="283" customFormat="1" ht="11.25" customHeight="1">
      <c r="A449" s="277">
        <v>443</v>
      </c>
      <c r="B449" s="281"/>
      <c r="C449" s="281"/>
      <c r="D449" s="282"/>
      <c r="N449" s="280">
        <f t="shared" si="6"/>
        <v>0</v>
      </c>
    </row>
    <row r="450" spans="1:14" s="283" customFormat="1" ht="11.25" customHeight="1">
      <c r="A450" s="277">
        <v>444</v>
      </c>
      <c r="B450" s="281"/>
      <c r="C450" s="281"/>
      <c r="D450" s="282"/>
      <c r="N450" s="280">
        <f t="shared" si="6"/>
        <v>0</v>
      </c>
    </row>
    <row r="451" spans="1:14" s="283" customFormat="1" ht="11.25" customHeight="1">
      <c r="A451" s="277">
        <v>445</v>
      </c>
      <c r="B451" s="281"/>
      <c r="C451" s="281"/>
      <c r="D451" s="282"/>
      <c r="N451" s="280">
        <f t="shared" si="6"/>
        <v>0</v>
      </c>
    </row>
    <row r="452" spans="1:14" s="283" customFormat="1" ht="11.25" customHeight="1">
      <c r="A452" s="277">
        <v>446</v>
      </c>
      <c r="B452" s="281"/>
      <c r="C452" s="281"/>
      <c r="D452" s="282"/>
      <c r="N452" s="280">
        <f t="shared" si="6"/>
        <v>0</v>
      </c>
    </row>
    <row r="453" spans="1:14" s="283" customFormat="1" ht="11.25" customHeight="1">
      <c r="A453" s="277">
        <v>447</v>
      </c>
      <c r="B453" s="281"/>
      <c r="C453" s="281"/>
      <c r="D453" s="282"/>
      <c r="N453" s="280">
        <f t="shared" si="6"/>
        <v>0</v>
      </c>
    </row>
    <row r="454" spans="1:14" s="283" customFormat="1" ht="11.25" customHeight="1">
      <c r="A454" s="277">
        <v>448</v>
      </c>
      <c r="B454" s="281"/>
      <c r="C454" s="281"/>
      <c r="D454" s="282"/>
      <c r="N454" s="280">
        <f t="shared" si="6"/>
        <v>0</v>
      </c>
    </row>
    <row r="455" spans="1:14" s="283" customFormat="1" ht="11.25" customHeight="1">
      <c r="A455" s="277">
        <v>449</v>
      </c>
      <c r="B455" s="281"/>
      <c r="C455" s="281"/>
      <c r="D455" s="282"/>
      <c r="N455" s="280">
        <f aca="true" t="shared" si="7" ref="N455:N518">IF(B455="",,C455&amp;" "&amp;UPPER(B455)&amp;" ("&amp;D455&amp;")")</f>
        <v>0</v>
      </c>
    </row>
    <row r="456" spans="1:14" s="283" customFormat="1" ht="11.25" customHeight="1">
      <c r="A456" s="277">
        <v>450</v>
      </c>
      <c r="B456" s="281"/>
      <c r="C456" s="281"/>
      <c r="D456" s="282"/>
      <c r="N456" s="280">
        <f t="shared" si="7"/>
        <v>0</v>
      </c>
    </row>
    <row r="457" spans="1:14" s="283" customFormat="1" ht="11.25" customHeight="1">
      <c r="A457" s="277">
        <v>451</v>
      </c>
      <c r="B457" s="281"/>
      <c r="C457" s="281"/>
      <c r="D457" s="282"/>
      <c r="N457" s="280">
        <f t="shared" si="7"/>
        <v>0</v>
      </c>
    </row>
    <row r="458" spans="1:14" s="283" customFormat="1" ht="11.25" customHeight="1">
      <c r="A458" s="277">
        <v>452</v>
      </c>
      <c r="B458" s="281"/>
      <c r="C458" s="281"/>
      <c r="D458" s="282"/>
      <c r="N458" s="280">
        <f t="shared" si="7"/>
        <v>0</v>
      </c>
    </row>
    <row r="459" spans="1:14" s="283" customFormat="1" ht="11.25" customHeight="1">
      <c r="A459" s="277">
        <v>453</v>
      </c>
      <c r="B459" s="281"/>
      <c r="C459" s="281"/>
      <c r="D459" s="282"/>
      <c r="N459" s="280">
        <f t="shared" si="7"/>
        <v>0</v>
      </c>
    </row>
    <row r="460" spans="1:14" s="283" customFormat="1" ht="11.25" customHeight="1">
      <c r="A460" s="277">
        <v>454</v>
      </c>
      <c r="B460" s="281"/>
      <c r="C460" s="281"/>
      <c r="D460" s="282"/>
      <c r="N460" s="280">
        <f t="shared" si="7"/>
        <v>0</v>
      </c>
    </row>
    <row r="461" spans="1:14" s="283" customFormat="1" ht="11.25" customHeight="1">
      <c r="A461" s="277">
        <v>455</v>
      </c>
      <c r="B461" s="281"/>
      <c r="C461" s="281"/>
      <c r="D461" s="282"/>
      <c r="N461" s="280">
        <f t="shared" si="7"/>
        <v>0</v>
      </c>
    </row>
    <row r="462" spans="1:14" s="283" customFormat="1" ht="11.25" customHeight="1">
      <c r="A462" s="277">
        <v>456</v>
      </c>
      <c r="B462" s="281"/>
      <c r="C462" s="281"/>
      <c r="D462" s="282"/>
      <c r="N462" s="280">
        <f t="shared" si="7"/>
        <v>0</v>
      </c>
    </row>
    <row r="463" spans="1:14" s="283" customFormat="1" ht="11.25" customHeight="1">
      <c r="A463" s="277">
        <v>457</v>
      </c>
      <c r="B463" s="281"/>
      <c r="C463" s="281"/>
      <c r="D463" s="282"/>
      <c r="N463" s="280">
        <f t="shared" si="7"/>
        <v>0</v>
      </c>
    </row>
    <row r="464" spans="1:14" s="283" customFormat="1" ht="11.25" customHeight="1">
      <c r="A464" s="277">
        <v>458</v>
      </c>
      <c r="B464" s="281"/>
      <c r="C464" s="281"/>
      <c r="D464" s="282"/>
      <c r="N464" s="280">
        <f t="shared" si="7"/>
        <v>0</v>
      </c>
    </row>
    <row r="465" spans="1:14" s="283" customFormat="1" ht="11.25" customHeight="1">
      <c r="A465" s="277">
        <v>459</v>
      </c>
      <c r="B465" s="281"/>
      <c r="C465" s="281"/>
      <c r="D465" s="282"/>
      <c r="N465" s="280">
        <f t="shared" si="7"/>
        <v>0</v>
      </c>
    </row>
    <row r="466" spans="1:14" s="283" customFormat="1" ht="11.25" customHeight="1">
      <c r="A466" s="277">
        <v>460</v>
      </c>
      <c r="B466" s="281"/>
      <c r="C466" s="281"/>
      <c r="D466" s="282"/>
      <c r="N466" s="280">
        <f t="shared" si="7"/>
        <v>0</v>
      </c>
    </row>
    <row r="467" spans="1:14" s="283" customFormat="1" ht="11.25" customHeight="1">
      <c r="A467" s="277">
        <v>461</v>
      </c>
      <c r="B467" s="281"/>
      <c r="C467" s="281"/>
      <c r="D467" s="282"/>
      <c r="N467" s="280">
        <f t="shared" si="7"/>
        <v>0</v>
      </c>
    </row>
    <row r="468" spans="1:14" s="283" customFormat="1" ht="11.25" customHeight="1">
      <c r="A468" s="277">
        <v>462</v>
      </c>
      <c r="B468" s="281"/>
      <c r="C468" s="281"/>
      <c r="D468" s="282"/>
      <c r="N468" s="280">
        <f t="shared" si="7"/>
        <v>0</v>
      </c>
    </row>
    <row r="469" spans="1:14" s="283" customFormat="1" ht="11.25" customHeight="1">
      <c r="A469" s="277">
        <v>463</v>
      </c>
      <c r="B469" s="281"/>
      <c r="C469" s="281"/>
      <c r="D469" s="282"/>
      <c r="N469" s="280">
        <f t="shared" si="7"/>
        <v>0</v>
      </c>
    </row>
    <row r="470" spans="1:14" s="283" customFormat="1" ht="11.25" customHeight="1">
      <c r="A470" s="277">
        <v>464</v>
      </c>
      <c r="B470" s="281"/>
      <c r="C470" s="281"/>
      <c r="D470" s="282"/>
      <c r="N470" s="280">
        <f t="shared" si="7"/>
        <v>0</v>
      </c>
    </row>
    <row r="471" spans="1:14" s="283" customFormat="1" ht="11.25" customHeight="1">
      <c r="A471" s="277">
        <v>465</v>
      </c>
      <c r="B471" s="281"/>
      <c r="C471" s="281"/>
      <c r="D471" s="282"/>
      <c r="N471" s="280">
        <f t="shared" si="7"/>
        <v>0</v>
      </c>
    </row>
    <row r="472" spans="1:14" s="283" customFormat="1" ht="11.25" customHeight="1">
      <c r="A472" s="277">
        <v>466</v>
      </c>
      <c r="B472" s="281"/>
      <c r="C472" s="281"/>
      <c r="D472" s="282"/>
      <c r="N472" s="280">
        <f t="shared" si="7"/>
        <v>0</v>
      </c>
    </row>
    <row r="473" spans="1:14" s="283" customFormat="1" ht="11.25" customHeight="1">
      <c r="A473" s="277">
        <v>467</v>
      </c>
      <c r="B473" s="281"/>
      <c r="C473" s="281"/>
      <c r="D473" s="282"/>
      <c r="N473" s="280">
        <f t="shared" si="7"/>
        <v>0</v>
      </c>
    </row>
    <row r="474" spans="1:14" s="283" customFormat="1" ht="11.25" customHeight="1">
      <c r="A474" s="277">
        <v>468</v>
      </c>
      <c r="B474" s="281"/>
      <c r="C474" s="281"/>
      <c r="D474" s="282"/>
      <c r="N474" s="280">
        <f t="shared" si="7"/>
        <v>0</v>
      </c>
    </row>
    <row r="475" spans="1:14" s="283" customFormat="1" ht="11.25" customHeight="1">
      <c r="A475" s="277">
        <v>469</v>
      </c>
      <c r="B475" s="281"/>
      <c r="C475" s="281"/>
      <c r="D475" s="282"/>
      <c r="N475" s="280">
        <f t="shared" si="7"/>
        <v>0</v>
      </c>
    </row>
    <row r="476" spans="1:14" s="283" customFormat="1" ht="11.25" customHeight="1">
      <c r="A476" s="277">
        <v>470</v>
      </c>
      <c r="B476" s="281"/>
      <c r="C476" s="281"/>
      <c r="D476" s="282"/>
      <c r="N476" s="280">
        <f t="shared" si="7"/>
        <v>0</v>
      </c>
    </row>
    <row r="477" spans="1:14" s="283" customFormat="1" ht="11.25" customHeight="1">
      <c r="A477" s="277">
        <v>471</v>
      </c>
      <c r="B477" s="281"/>
      <c r="C477" s="281"/>
      <c r="D477" s="282"/>
      <c r="N477" s="280">
        <f t="shared" si="7"/>
        <v>0</v>
      </c>
    </row>
    <row r="478" spans="1:14" s="283" customFormat="1" ht="11.25" customHeight="1">
      <c r="A478" s="277">
        <v>472</v>
      </c>
      <c r="B478" s="281"/>
      <c r="C478" s="281"/>
      <c r="D478" s="282"/>
      <c r="N478" s="280">
        <f t="shared" si="7"/>
        <v>0</v>
      </c>
    </row>
    <row r="479" spans="1:14" s="283" customFormat="1" ht="11.25" customHeight="1">
      <c r="A479" s="277">
        <v>473</v>
      </c>
      <c r="B479" s="281"/>
      <c r="C479" s="281"/>
      <c r="D479" s="282"/>
      <c r="N479" s="280">
        <f t="shared" si="7"/>
        <v>0</v>
      </c>
    </row>
    <row r="480" spans="1:14" s="283" customFormat="1" ht="11.25" customHeight="1">
      <c r="A480" s="277">
        <v>474</v>
      </c>
      <c r="B480" s="281"/>
      <c r="C480" s="281"/>
      <c r="D480" s="282"/>
      <c r="N480" s="280">
        <f t="shared" si="7"/>
        <v>0</v>
      </c>
    </row>
    <row r="481" spans="1:14" s="283" customFormat="1" ht="11.25" customHeight="1">
      <c r="A481" s="277">
        <v>475</v>
      </c>
      <c r="B481" s="281"/>
      <c r="C481" s="281"/>
      <c r="D481" s="282"/>
      <c r="N481" s="280">
        <f t="shared" si="7"/>
        <v>0</v>
      </c>
    </row>
    <row r="482" spans="1:14" s="283" customFormat="1" ht="11.25" customHeight="1">
      <c r="A482" s="277">
        <v>476</v>
      </c>
      <c r="B482" s="281"/>
      <c r="C482" s="281"/>
      <c r="D482" s="282"/>
      <c r="N482" s="280">
        <f t="shared" si="7"/>
        <v>0</v>
      </c>
    </row>
    <row r="483" spans="1:14" s="283" customFormat="1" ht="11.25" customHeight="1">
      <c r="A483" s="277">
        <v>477</v>
      </c>
      <c r="B483" s="281"/>
      <c r="C483" s="281"/>
      <c r="D483" s="282"/>
      <c r="N483" s="280">
        <f t="shared" si="7"/>
        <v>0</v>
      </c>
    </row>
    <row r="484" spans="1:14" s="283" customFormat="1" ht="11.25" customHeight="1">
      <c r="A484" s="277">
        <v>478</v>
      </c>
      <c r="B484" s="281"/>
      <c r="C484" s="281"/>
      <c r="D484" s="282"/>
      <c r="N484" s="280">
        <f t="shared" si="7"/>
        <v>0</v>
      </c>
    </row>
    <row r="485" spans="1:14" s="283" customFormat="1" ht="11.25" customHeight="1">
      <c r="A485" s="277">
        <v>479</v>
      </c>
      <c r="B485" s="281"/>
      <c r="C485" s="281"/>
      <c r="D485" s="282"/>
      <c r="N485" s="280">
        <f t="shared" si="7"/>
        <v>0</v>
      </c>
    </row>
    <row r="486" spans="1:14" s="283" customFormat="1" ht="11.25" customHeight="1">
      <c r="A486" s="277">
        <v>480</v>
      </c>
      <c r="B486" s="281"/>
      <c r="C486" s="281"/>
      <c r="D486" s="282"/>
      <c r="N486" s="280">
        <f t="shared" si="7"/>
        <v>0</v>
      </c>
    </row>
    <row r="487" spans="1:14" s="283" customFormat="1" ht="11.25" customHeight="1">
      <c r="A487" s="277">
        <v>481</v>
      </c>
      <c r="B487" s="281"/>
      <c r="C487" s="281"/>
      <c r="D487" s="282"/>
      <c r="N487" s="280">
        <f t="shared" si="7"/>
        <v>0</v>
      </c>
    </row>
    <row r="488" spans="1:14" s="283" customFormat="1" ht="11.25" customHeight="1">
      <c r="A488" s="277">
        <v>482</v>
      </c>
      <c r="B488" s="281"/>
      <c r="C488" s="281"/>
      <c r="D488" s="282"/>
      <c r="N488" s="280">
        <f t="shared" si="7"/>
        <v>0</v>
      </c>
    </row>
    <row r="489" spans="1:14" s="283" customFormat="1" ht="11.25" customHeight="1">
      <c r="A489" s="277">
        <v>483</v>
      </c>
      <c r="B489" s="281"/>
      <c r="C489" s="281"/>
      <c r="D489" s="282"/>
      <c r="N489" s="280">
        <f t="shared" si="7"/>
        <v>0</v>
      </c>
    </row>
    <row r="490" spans="1:14" s="283" customFormat="1" ht="11.25" customHeight="1">
      <c r="A490" s="277">
        <v>484</v>
      </c>
      <c r="B490" s="281"/>
      <c r="C490" s="281"/>
      <c r="D490" s="282"/>
      <c r="N490" s="280">
        <f t="shared" si="7"/>
        <v>0</v>
      </c>
    </row>
    <row r="491" spans="1:14" s="283" customFormat="1" ht="11.25" customHeight="1">
      <c r="A491" s="277">
        <v>485</v>
      </c>
      <c r="B491" s="281"/>
      <c r="C491" s="281"/>
      <c r="D491" s="282"/>
      <c r="N491" s="280">
        <f t="shared" si="7"/>
        <v>0</v>
      </c>
    </row>
    <row r="492" spans="1:14" s="283" customFormat="1" ht="11.25" customHeight="1">
      <c r="A492" s="277">
        <v>486</v>
      </c>
      <c r="B492" s="281"/>
      <c r="C492" s="281"/>
      <c r="D492" s="282"/>
      <c r="N492" s="280">
        <f t="shared" si="7"/>
        <v>0</v>
      </c>
    </row>
    <row r="493" spans="1:14" s="283" customFormat="1" ht="11.25" customHeight="1">
      <c r="A493" s="277">
        <v>487</v>
      </c>
      <c r="B493" s="281"/>
      <c r="C493" s="281"/>
      <c r="D493" s="282"/>
      <c r="N493" s="280">
        <f t="shared" si="7"/>
        <v>0</v>
      </c>
    </row>
    <row r="494" spans="1:14" s="283" customFormat="1" ht="11.25" customHeight="1">
      <c r="A494" s="277">
        <v>488</v>
      </c>
      <c r="B494" s="281"/>
      <c r="C494" s="281"/>
      <c r="D494" s="282"/>
      <c r="N494" s="280">
        <f t="shared" si="7"/>
        <v>0</v>
      </c>
    </row>
    <row r="495" spans="1:14" s="283" customFormat="1" ht="11.25" customHeight="1">
      <c r="A495" s="277">
        <v>489</v>
      </c>
      <c r="B495" s="281"/>
      <c r="C495" s="281"/>
      <c r="D495" s="282"/>
      <c r="N495" s="280">
        <f t="shared" si="7"/>
        <v>0</v>
      </c>
    </row>
    <row r="496" spans="1:14" s="283" customFormat="1" ht="11.25" customHeight="1">
      <c r="A496" s="277">
        <v>490</v>
      </c>
      <c r="B496" s="281"/>
      <c r="C496" s="281"/>
      <c r="D496" s="282"/>
      <c r="N496" s="280">
        <f t="shared" si="7"/>
        <v>0</v>
      </c>
    </row>
    <row r="497" spans="1:14" s="283" customFormat="1" ht="11.25" customHeight="1">
      <c r="A497" s="277">
        <v>491</v>
      </c>
      <c r="B497" s="281"/>
      <c r="C497" s="281"/>
      <c r="D497" s="282"/>
      <c r="N497" s="280">
        <f t="shared" si="7"/>
        <v>0</v>
      </c>
    </row>
    <row r="498" spans="1:14" s="283" customFormat="1" ht="11.25" customHeight="1">
      <c r="A498" s="277">
        <v>492</v>
      </c>
      <c r="B498" s="281"/>
      <c r="C498" s="281"/>
      <c r="D498" s="282"/>
      <c r="N498" s="280">
        <f t="shared" si="7"/>
        <v>0</v>
      </c>
    </row>
    <row r="499" spans="1:14" s="283" customFormat="1" ht="11.25" customHeight="1">
      <c r="A499" s="277">
        <v>493</v>
      </c>
      <c r="B499" s="281"/>
      <c r="C499" s="281"/>
      <c r="D499" s="282"/>
      <c r="N499" s="280">
        <f t="shared" si="7"/>
        <v>0</v>
      </c>
    </row>
    <row r="500" spans="1:14" s="283" customFormat="1" ht="11.25" customHeight="1">
      <c r="A500" s="277">
        <v>494</v>
      </c>
      <c r="B500" s="281"/>
      <c r="C500" s="281"/>
      <c r="D500" s="282"/>
      <c r="N500" s="280">
        <f t="shared" si="7"/>
        <v>0</v>
      </c>
    </row>
    <row r="501" spans="1:14" s="283" customFormat="1" ht="11.25" customHeight="1">
      <c r="A501" s="277">
        <v>495</v>
      </c>
      <c r="B501" s="281"/>
      <c r="C501" s="281"/>
      <c r="D501" s="282"/>
      <c r="N501" s="280">
        <f t="shared" si="7"/>
        <v>0</v>
      </c>
    </row>
    <row r="502" spans="1:14" s="283" customFormat="1" ht="11.25" customHeight="1">
      <c r="A502" s="277">
        <v>496</v>
      </c>
      <c r="B502" s="281"/>
      <c r="C502" s="281"/>
      <c r="D502" s="282"/>
      <c r="N502" s="280">
        <f t="shared" si="7"/>
        <v>0</v>
      </c>
    </row>
    <row r="503" spans="1:14" s="283" customFormat="1" ht="11.25" customHeight="1">
      <c r="A503" s="277">
        <v>497</v>
      </c>
      <c r="B503" s="281"/>
      <c r="C503" s="281"/>
      <c r="D503" s="282"/>
      <c r="N503" s="280">
        <f t="shared" si="7"/>
        <v>0</v>
      </c>
    </row>
    <row r="504" spans="1:14" s="283" customFormat="1" ht="11.25" customHeight="1">
      <c r="A504" s="277">
        <v>498</v>
      </c>
      <c r="B504" s="281"/>
      <c r="C504" s="281"/>
      <c r="D504" s="282"/>
      <c r="N504" s="280">
        <f t="shared" si="7"/>
        <v>0</v>
      </c>
    </row>
    <row r="505" spans="1:14" s="283" customFormat="1" ht="11.25" customHeight="1">
      <c r="A505" s="277">
        <v>499</v>
      </c>
      <c r="B505" s="281"/>
      <c r="C505" s="281"/>
      <c r="D505" s="282"/>
      <c r="N505" s="280">
        <f t="shared" si="7"/>
        <v>0</v>
      </c>
    </row>
    <row r="506" spans="1:14" s="283" customFormat="1" ht="11.25" customHeight="1">
      <c r="A506" s="277">
        <v>500</v>
      </c>
      <c r="B506" s="281"/>
      <c r="C506" s="281"/>
      <c r="D506" s="282"/>
      <c r="N506" s="280">
        <f t="shared" si="7"/>
        <v>0</v>
      </c>
    </row>
    <row r="507" spans="1:14" s="283" customFormat="1" ht="11.25" customHeight="1">
      <c r="A507" s="277">
        <v>501</v>
      </c>
      <c r="B507" s="281"/>
      <c r="C507" s="281"/>
      <c r="D507" s="282"/>
      <c r="N507" s="280">
        <f t="shared" si="7"/>
        <v>0</v>
      </c>
    </row>
    <row r="508" spans="1:14" s="283" customFormat="1" ht="11.25" customHeight="1">
      <c r="A508" s="277">
        <v>502</v>
      </c>
      <c r="B508" s="281"/>
      <c r="C508" s="281"/>
      <c r="D508" s="282"/>
      <c r="N508" s="280">
        <f t="shared" si="7"/>
        <v>0</v>
      </c>
    </row>
    <row r="509" spans="1:14" s="283" customFormat="1" ht="11.25" customHeight="1">
      <c r="A509" s="277">
        <v>503</v>
      </c>
      <c r="B509" s="281"/>
      <c r="C509" s="281"/>
      <c r="D509" s="282"/>
      <c r="N509" s="280">
        <f t="shared" si="7"/>
        <v>0</v>
      </c>
    </row>
    <row r="510" spans="1:14" s="283" customFormat="1" ht="11.25" customHeight="1">
      <c r="A510" s="277">
        <v>504</v>
      </c>
      <c r="B510" s="281"/>
      <c r="C510" s="281"/>
      <c r="D510" s="282"/>
      <c r="N510" s="280">
        <f t="shared" si="7"/>
        <v>0</v>
      </c>
    </row>
    <row r="511" spans="1:14" s="283" customFormat="1" ht="11.25" customHeight="1">
      <c r="A511" s="277">
        <v>505</v>
      </c>
      <c r="B511" s="281"/>
      <c r="C511" s="281"/>
      <c r="D511" s="282"/>
      <c r="N511" s="280">
        <f t="shared" si="7"/>
        <v>0</v>
      </c>
    </row>
    <row r="512" spans="1:14" s="283" customFormat="1" ht="11.25" customHeight="1">
      <c r="A512" s="277">
        <v>506</v>
      </c>
      <c r="B512" s="281"/>
      <c r="C512" s="281"/>
      <c r="D512" s="282"/>
      <c r="N512" s="280">
        <f t="shared" si="7"/>
        <v>0</v>
      </c>
    </row>
    <row r="513" spans="1:14" s="283" customFormat="1" ht="11.25" customHeight="1">
      <c r="A513" s="277">
        <v>507</v>
      </c>
      <c r="B513" s="281"/>
      <c r="C513" s="281"/>
      <c r="D513" s="282"/>
      <c r="N513" s="280">
        <f t="shared" si="7"/>
        <v>0</v>
      </c>
    </row>
    <row r="514" spans="1:14" s="283" customFormat="1" ht="11.25" customHeight="1">
      <c r="A514" s="277">
        <v>508</v>
      </c>
      <c r="B514" s="281"/>
      <c r="C514" s="281"/>
      <c r="D514" s="282"/>
      <c r="N514" s="280">
        <f t="shared" si="7"/>
        <v>0</v>
      </c>
    </row>
    <row r="515" spans="1:14" s="283" customFormat="1" ht="11.25" customHeight="1">
      <c r="A515" s="277">
        <v>509</v>
      </c>
      <c r="B515" s="281"/>
      <c r="C515" s="281"/>
      <c r="D515" s="282"/>
      <c r="N515" s="280">
        <f t="shared" si="7"/>
        <v>0</v>
      </c>
    </row>
    <row r="516" spans="1:14" s="283" customFormat="1" ht="11.25" customHeight="1">
      <c r="A516" s="277">
        <v>510</v>
      </c>
      <c r="B516" s="281"/>
      <c r="C516" s="281"/>
      <c r="D516" s="282"/>
      <c r="N516" s="280">
        <f t="shared" si="7"/>
        <v>0</v>
      </c>
    </row>
    <row r="517" spans="1:14" s="283" customFormat="1" ht="11.25" customHeight="1">
      <c r="A517" s="277">
        <v>511</v>
      </c>
      <c r="B517" s="281"/>
      <c r="C517" s="281"/>
      <c r="D517" s="282"/>
      <c r="N517" s="280">
        <f t="shared" si="7"/>
        <v>0</v>
      </c>
    </row>
    <row r="518" spans="1:14" s="283" customFormat="1" ht="11.25" customHeight="1">
      <c r="A518" s="277">
        <v>512</v>
      </c>
      <c r="B518" s="281"/>
      <c r="C518" s="281"/>
      <c r="D518" s="282"/>
      <c r="N518" s="280">
        <f t="shared" si="7"/>
        <v>0</v>
      </c>
    </row>
  </sheetData>
  <mergeCells count="1">
    <mergeCell ref="A4:B4"/>
  </mergeCells>
  <printOptions/>
  <pageMargins left="0.35" right="0.35" top="0.39" bottom="0.39" header="0.43" footer="0.39"/>
  <pageSetup horizontalDpi="200" verticalDpi="200" orientation="portrait" paperSize="9" r:id="rId3"/>
  <rowBreaks count="8" manualBreakCount="8">
    <brk id="48" max="3" man="1"/>
    <brk id="70" max="255" man="1"/>
    <brk id="102" max="255" man="1"/>
    <brk id="134" max="255" man="1"/>
    <brk id="166" max="255" man="1"/>
    <brk id="198" max="255" man="1"/>
    <brk id="230" max="255" man="1"/>
    <brk id="262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</dc:creator>
  <cp:keywords/>
  <dc:description/>
  <cp:lastModifiedBy>Seva</cp:lastModifiedBy>
  <cp:lastPrinted>2006-03-26T13:44:48Z</cp:lastPrinted>
  <dcterms:created xsi:type="dcterms:W3CDTF">2006-03-22T13:51:28Z</dcterms:created>
  <dcterms:modified xsi:type="dcterms:W3CDTF">2006-03-26T13:45:46Z</dcterms:modified>
  <cp:category/>
  <cp:version/>
  <cp:contentType/>
  <cp:contentStatus/>
</cp:coreProperties>
</file>