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tabRatio="837" firstSheet="9" activeTab="9"/>
  </bookViews>
  <sheets>
    <sheet name="1 КАТ ОСНОВА" sheetId="1" r:id="rId1"/>
    <sheet name="1 КАТ УТЕШ" sheetId="2" r:id="rId2"/>
    <sheet name="ЖЕН УТЕШ" sheetId="3" r:id="rId3"/>
    <sheet name="ЖЕН ОСНОВА" sheetId="4" r:id="rId4"/>
    <sheet name="2 КАТ ОСНОВА" sheetId="5" r:id="rId5"/>
    <sheet name="2 КАТ 3-11" sheetId="6" r:id="rId6"/>
    <sheet name="2 КАТ УТЕШ" sheetId="7" r:id="rId7"/>
    <sheet name="2 КАТ ЗА 17" sheetId="8" r:id="rId8"/>
    <sheet name="1 КАТ ГРУППЫ 2 ЭТАП" sheetId="9" r:id="rId9"/>
    <sheet name="3 КАТ ОСНОВА" sheetId="10" r:id="rId10"/>
    <sheet name="Группы 3 кат 2 этап" sheetId="11" r:id="rId11"/>
    <sheet name="3 КАТ УТЕШ" sheetId="12" r:id="rId12"/>
    <sheet name="Группы 2 кат" sheetId="13" r:id="rId13"/>
    <sheet name="Группы 2 кат (2)" sheetId="14" r:id="rId14"/>
    <sheet name="Группы 1 кат" sheetId="15" r:id="rId15"/>
    <sheet name="Группы жен" sheetId="16" r:id="rId16"/>
    <sheet name="Группы 3 кат" sheetId="17" r:id="rId17"/>
  </sheets>
  <externalReferences>
    <externalReference r:id="rId2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8">'1 КАТ ГРУППЫ 2 ЭТАП'!$A$1:$N$21</definedName>
    <definedName name="_xlnm.Print_Area" localSheetId="0">'1 КАТ ОСНОВА'!$A$1:$Q$67</definedName>
    <definedName name="_xlnm.Print_Area" localSheetId="1">'1 КАТ УТЕШ'!$A$1:$Q$20</definedName>
    <definedName name="_xlnm.Print_Area" localSheetId="5">'2 КАТ 3-11'!$A$1:$Q$31</definedName>
    <definedName name="_xlnm.Print_Area" localSheetId="7">'2 КАТ ЗА 17'!$A$1:$Q$40</definedName>
    <definedName name="_xlnm.Print_Area" localSheetId="4">'2 КАТ ОСНОВА'!$A$1:$Q$79</definedName>
    <definedName name="_xlnm.Print_Area" localSheetId="6">'2 КАТ УТЕШ'!$A$1:$Q$78</definedName>
    <definedName name="_xlnm.Print_Area" localSheetId="9">'3 КАТ ОСНОВА'!$A$1:$Q$55</definedName>
    <definedName name="_xlnm.Print_Area" localSheetId="11">'3 КАТ УТЕШ'!$A$1:$Q$36</definedName>
    <definedName name="_xlnm.Print_Area" localSheetId="14">'Группы 1 кат'!$A$1:$P$36</definedName>
    <definedName name="_xlnm.Print_Area" localSheetId="12">'Группы 2 кат'!$A$1:$P$36</definedName>
    <definedName name="_xlnm.Print_Area" localSheetId="13">'Группы 2 кат (2)'!$A$1:$P$36</definedName>
    <definedName name="_xlnm.Print_Area" localSheetId="16">'Группы 3 кат'!$A$1:$P$36</definedName>
    <definedName name="_xlnm.Print_Area" localSheetId="10">'Группы 3 кат 2 этап'!$A$1:$N$20</definedName>
    <definedName name="_xlnm.Print_Area" localSheetId="15">'Группы жен'!$A$1:$P$46</definedName>
    <definedName name="_xlnm.Print_Area" localSheetId="3">'ЖЕН ОСНОВА'!$A$1:$Q$83</definedName>
    <definedName name="_xlnm.Print_Area" localSheetId="2">'ЖЕН УТЕШ'!$A$1:$Q$47</definedName>
  </definedNames>
  <calcPr fullCalcOnLoad="1"/>
</workbook>
</file>

<file path=xl/sharedStrings.xml><?xml version="1.0" encoding="utf-8"?>
<sst xmlns="http://schemas.openxmlformats.org/spreadsheetml/2006/main" count="1421" uniqueCount="251">
  <si>
    <t>Сроки проведения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</si>
  <si>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</si>
  <si>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</si>
  <si>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</si>
  <si>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</si>
  <si>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</si>
  <si>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</si>
  <si>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</si>
  <si>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1</t>
  </si>
  <si>
    <t>КИСЕЛЬГОФ</t>
  </si>
  <si>
    <t>ВЛАДИСЛАВ</t>
  </si>
  <si>
    <t>ЧЕЛОМБИТЬКО</t>
  </si>
  <si>
    <t>2</t>
  </si>
  <si>
    <t>СЕРГЕЙ</t>
  </si>
  <si>
    <t>98(5)</t>
  </si>
  <si>
    <t>3</t>
  </si>
  <si>
    <t>ГОЛЯДКИН</t>
  </si>
  <si>
    <t>98(3)</t>
  </si>
  <si>
    <t>ПЛОТНИКОВ</t>
  </si>
  <si>
    <t>4</t>
  </si>
  <si>
    <t>АНДРЕЙ</t>
  </si>
  <si>
    <t>85</t>
  </si>
  <si>
    <t>5</t>
  </si>
  <si>
    <t>КАЦНЕЛЬСОН</t>
  </si>
  <si>
    <t>АЛЕКСАНДР</t>
  </si>
  <si>
    <t>6</t>
  </si>
  <si>
    <t>ПАЛИЕНКО</t>
  </si>
  <si>
    <t>АНАТОЛИЙ</t>
  </si>
  <si>
    <t>82</t>
  </si>
  <si>
    <t>1 КАТЕГОРИЯ</t>
  </si>
  <si>
    <t>7</t>
  </si>
  <si>
    <t>МАРКОВ</t>
  </si>
  <si>
    <t>ОЛЕГ</t>
  </si>
  <si>
    <t>83</t>
  </si>
  <si>
    <t>РУДИН</t>
  </si>
  <si>
    <t>8</t>
  </si>
  <si>
    <t>ВЛАДИМИР</t>
  </si>
  <si>
    <t>отк.</t>
  </si>
  <si>
    <t>86</t>
  </si>
  <si>
    <t>3 место</t>
  </si>
  <si>
    <t>84</t>
  </si>
  <si>
    <t>5 место</t>
  </si>
  <si>
    <t>7 место</t>
  </si>
  <si>
    <t>МАЛЯРЧИКОВ</t>
  </si>
  <si>
    <t>ДМИТРИЙ</t>
  </si>
  <si>
    <t>ЛЕВЧУК</t>
  </si>
  <si>
    <t>ВАЛЕНТИН</t>
  </si>
  <si>
    <t>БОНДАРЧУК</t>
  </si>
  <si>
    <t>9 место</t>
  </si>
  <si>
    <t>ЗАБЛОЦКИЙ</t>
  </si>
  <si>
    <t>11 место</t>
  </si>
  <si>
    <t>#</t>
  </si>
  <si>
    <t>Сеяные игроки</t>
  </si>
  <si>
    <t>Дата и время сетки</t>
  </si>
  <si>
    <t>Представители игроков</t>
  </si>
  <si>
    <t>Подпись рефери</t>
  </si>
  <si>
    <t>ЗА 13 МЕСТО</t>
  </si>
  <si>
    <t xml:space="preserve">ТУР </t>
  </si>
  <si>
    <t>ДЕНИС</t>
  </si>
  <si>
    <t>ТУР</t>
  </si>
  <si>
    <t>Х</t>
  </si>
  <si>
    <t>ГАБУЕВ</t>
  </si>
  <si>
    <t>СУХОЛИТКО</t>
  </si>
  <si>
    <t>АРТУР</t>
  </si>
  <si>
    <t>ВАЛЕРИЙ</t>
  </si>
  <si>
    <t>ДАНЕЛЬСКИЙ</t>
  </si>
  <si>
    <t>13 место</t>
  </si>
  <si>
    <t>ПОДТОПТАННЫЙ</t>
  </si>
  <si>
    <t>ГЛЕБ</t>
  </si>
  <si>
    <t>РАХНО</t>
  </si>
  <si>
    <t>ВАДИМ</t>
  </si>
  <si>
    <t>КАШТАНОВ</t>
  </si>
  <si>
    <t>БОГОЛЮБОВА</t>
  </si>
  <si>
    <t>ЕЛЕНА</t>
  </si>
  <si>
    <t>ЖЕНЩИНЫ</t>
  </si>
  <si>
    <t>ЗА 17 МЕСТО</t>
  </si>
  <si>
    <t>ФОМИНЫХ</t>
  </si>
  <si>
    <t>НАТАЛЬЯ</t>
  </si>
  <si>
    <t>РОЖКОВА</t>
  </si>
  <si>
    <t>ЭЛЛА</t>
  </si>
  <si>
    <t>БАКУМЕНКО</t>
  </si>
  <si>
    <t>ЕКАТЕРИНА</t>
  </si>
  <si>
    <t>ЧЕРНУХА</t>
  </si>
  <si>
    <t>АННА</t>
  </si>
  <si>
    <t>БОГАТЫРЕВА</t>
  </si>
  <si>
    <t>ОЛЬГА</t>
  </si>
  <si>
    <t>НИЧЕСОВА</t>
  </si>
  <si>
    <t>ВИКТОРИЯ</t>
  </si>
  <si>
    <t>60 отк.</t>
  </si>
  <si>
    <t>МЕЛЬНИКОВА</t>
  </si>
  <si>
    <t>АЛЕНА</t>
  </si>
  <si>
    <t>КОЗИМИР</t>
  </si>
  <si>
    <t>ДЕРЯБИНА</t>
  </si>
  <si>
    <t>ГАЛИНА</t>
  </si>
  <si>
    <t>КУЩ</t>
  </si>
  <si>
    <t>81</t>
  </si>
  <si>
    <t>ЛАРИСА</t>
  </si>
  <si>
    <t xml:space="preserve">ШАПОВАЛЕНКО </t>
  </si>
  <si>
    <t>ШАПОВАЛЕНКО</t>
  </si>
  <si>
    <t>БАГРИЙ</t>
  </si>
  <si>
    <t>ТАТЬЯНА</t>
  </si>
  <si>
    <t>БАБИНЕЦ</t>
  </si>
  <si>
    <t>УШАКОВА</t>
  </si>
  <si>
    <t>ЯНА</t>
  </si>
  <si>
    <t>АКСЕНЕНКО</t>
  </si>
  <si>
    <t>ВАСИЛЮК</t>
  </si>
  <si>
    <t>НОЗДРИНА</t>
  </si>
  <si>
    <t>ЕФРЕМОВА</t>
  </si>
  <si>
    <t>СВЕТЛАНА</t>
  </si>
  <si>
    <t>ПУЗАНОВА</t>
  </si>
  <si>
    <t>ЛОПУШАНСКАЯ</t>
  </si>
  <si>
    <t>ЖИЛЕНКОВА</t>
  </si>
  <si>
    <t>ИРИНА</t>
  </si>
  <si>
    <t>АРКАТОВА</t>
  </si>
  <si>
    <t>ИНГА</t>
  </si>
  <si>
    <t>ЛИНДА</t>
  </si>
  <si>
    <t>ПОЛИЩУК</t>
  </si>
  <si>
    <t>ЛАПШИНА</t>
  </si>
  <si>
    <t>МОЙСА</t>
  </si>
  <si>
    <t>ЛИЛИЯ</t>
  </si>
  <si>
    <t>ФРАСИНЮК</t>
  </si>
  <si>
    <t>98(1)</t>
  </si>
  <si>
    <t>97</t>
  </si>
  <si>
    <t>80</t>
  </si>
  <si>
    <t>БАШЛАКОВ</t>
  </si>
  <si>
    <t>АРЕФЬЕВ</t>
  </si>
  <si>
    <t>МЕЛЮС</t>
  </si>
  <si>
    <t>ВИКТОР</t>
  </si>
  <si>
    <t>ЧЕРНЯК</t>
  </si>
  <si>
    <t>ЕВГЕНИЙ</t>
  </si>
  <si>
    <t>ЭНРИКО</t>
  </si>
  <si>
    <t>СЕЛЮК</t>
  </si>
  <si>
    <t>СТАС</t>
  </si>
  <si>
    <t>КУДЫМА</t>
  </si>
  <si>
    <t>ПЕТР</t>
  </si>
  <si>
    <t>КОНОНЕНКО</t>
  </si>
  <si>
    <t>ЮРИЙ</t>
  </si>
  <si>
    <t>БАЛУТА</t>
  </si>
  <si>
    <t>ВЯЧЕСЛАВ</t>
  </si>
  <si>
    <t>КОЛЯДА</t>
  </si>
  <si>
    <t>ВАСИЛИЙ</t>
  </si>
  <si>
    <t>ЛАГУР</t>
  </si>
  <si>
    <t>ЛОКШИН</t>
  </si>
  <si>
    <t>КИРИЛЮК</t>
  </si>
  <si>
    <t>ТРОФИМЕНКО</t>
  </si>
  <si>
    <t>РЯБОКОНЬ</t>
  </si>
  <si>
    <t>ВАРЕС</t>
  </si>
  <si>
    <t>АЛЕКСЕЙ</t>
  </si>
  <si>
    <t>КЛИМЕНКО</t>
  </si>
  <si>
    <t>МАРМУЗОВ</t>
  </si>
  <si>
    <t>БЫХОВСКИЙ</t>
  </si>
  <si>
    <t>ЛЕВИН</t>
  </si>
  <si>
    <t>МИХОНИЧЕВ</t>
  </si>
  <si>
    <t>БОРЗИЛО</t>
  </si>
  <si>
    <t>ИГОРЬ</t>
  </si>
  <si>
    <t>ВЕРНИК</t>
  </si>
  <si>
    <t>ЛЕОНИД</t>
  </si>
  <si>
    <t>ВОРОНИН</t>
  </si>
  <si>
    <t>2 КАТЕГОРИЯ</t>
  </si>
  <si>
    <t>МАНУЧАРОВ</t>
  </si>
  <si>
    <t>ХАВРАЧЕВ</t>
  </si>
  <si>
    <t>МИХАИЛ</t>
  </si>
  <si>
    <t>ЗА 25 МЕСТО</t>
  </si>
  <si>
    <t>ШАПОВАЛОВ</t>
  </si>
  <si>
    <t>МАКСИМ</t>
  </si>
  <si>
    <t>СКУЗЬ</t>
  </si>
  <si>
    <t>ПУСТОВИТ</t>
  </si>
  <si>
    <t>СТУСЬ</t>
  </si>
  <si>
    <t>БОРОВИК</t>
  </si>
  <si>
    <t>ГЛУЩЕНКО</t>
  </si>
  <si>
    <t>ОСЫКА</t>
  </si>
  <si>
    <t>РАДИНСКИЙ</t>
  </si>
  <si>
    <t>АЛЬБЕРТ</t>
  </si>
  <si>
    <t>НОВОХАТНИЙ</t>
  </si>
  <si>
    <t>КОЛДРА</t>
  </si>
  <si>
    <t>КАВИЦКИЙ</t>
  </si>
  <si>
    <t>98(4)</t>
  </si>
  <si>
    <t>КАФТЯ</t>
  </si>
  <si>
    <t>ГЕННАДИЙ</t>
  </si>
  <si>
    <t>ЦЫГАНИЙ</t>
  </si>
  <si>
    <t>АФОНИН</t>
  </si>
  <si>
    <t>КЛИМАЧЕВ</t>
  </si>
  <si>
    <t>СОРОЧЕВ</t>
  </si>
  <si>
    <t>МАНГУШ</t>
  </si>
  <si>
    <t>ИМАС</t>
  </si>
  <si>
    <t>УНЧЕНКО</t>
  </si>
  <si>
    <t>МАЙБОРОДА</t>
  </si>
  <si>
    <t>98(6)</t>
  </si>
  <si>
    <t>11 МЕСТО</t>
  </si>
  <si>
    <t>17 место</t>
  </si>
  <si>
    <t>1 кат. 2 этап</t>
  </si>
  <si>
    <t>www.ukrtennis.com</t>
  </si>
  <si>
    <t xml:space="preserve">Группа I </t>
  </si>
  <si>
    <t>Группа II</t>
  </si>
  <si>
    <t>№</t>
  </si>
  <si>
    <t>Игроки</t>
  </si>
  <si>
    <t>Очки</t>
  </si>
  <si>
    <t>Место</t>
  </si>
  <si>
    <t>54 отк.</t>
  </si>
  <si>
    <t xml:space="preserve">Группа III </t>
  </si>
  <si>
    <t>Группа IV</t>
  </si>
  <si>
    <t>ИЦКОВ</t>
  </si>
  <si>
    <t>ГЕРМАН</t>
  </si>
  <si>
    <t>ТУЧИНСКИЙ</t>
  </si>
  <si>
    <t>ПИЛИПЕНКО</t>
  </si>
  <si>
    <t>СЕДНЕВ</t>
  </si>
  <si>
    <t>ЯКОВ</t>
  </si>
  <si>
    <t>СОЦКИЙ</t>
  </si>
  <si>
    <t>КИРЕДЖАН</t>
  </si>
  <si>
    <t>3 КАТЕГОРИЯ</t>
  </si>
  <si>
    <t>МИЗИН</t>
  </si>
  <si>
    <t>АРМЕН</t>
  </si>
  <si>
    <t>98(2)</t>
  </si>
  <si>
    <t>ХАЛЕЦКИЙ</t>
  </si>
  <si>
    <t>БАРОНЯН</t>
  </si>
  <si>
    <t>ТАТО</t>
  </si>
  <si>
    <t>РУБЦОВ</t>
  </si>
  <si>
    <t>БУШУК</t>
  </si>
  <si>
    <t>3 кат. 2 этап</t>
  </si>
  <si>
    <t>74 отк.</t>
  </si>
  <si>
    <t>ВИЗИРОВ</t>
  </si>
  <si>
    <t>БОРИС</t>
  </si>
  <si>
    <t>13 МЕСТО</t>
  </si>
  <si>
    <t>СОКОЛОВ</t>
  </si>
  <si>
    <t>ВОЛКОВ</t>
  </si>
  <si>
    <t>ТРОПША</t>
  </si>
  <si>
    <t>ПУСТЫНСКИЙ</t>
  </si>
  <si>
    <t>ШЕВЧЕНКО</t>
  </si>
  <si>
    <t>ЛОПУШАНСКИЙ</t>
  </si>
  <si>
    <t>САЛМИН</t>
  </si>
  <si>
    <t>МИРОШНИЧЕНКО</t>
  </si>
  <si>
    <t>РОСТИСЛАВ</t>
  </si>
  <si>
    <t>75 отк.</t>
  </si>
  <si>
    <t>Группа I</t>
  </si>
  <si>
    <t>Группа III</t>
  </si>
  <si>
    <t>Групповой этап</t>
  </si>
  <si>
    <t>Группа V</t>
  </si>
  <si>
    <t>Группа VI</t>
  </si>
  <si>
    <t>Группа VII</t>
  </si>
  <si>
    <t>Группа VIII</t>
  </si>
  <si>
    <t>Группа IX</t>
  </si>
  <si>
    <t>Группа X</t>
  </si>
  <si>
    <t>Группа XI</t>
  </si>
  <si>
    <t>Группа XII</t>
  </si>
  <si>
    <t>ТУР СЕРГЕЙ</t>
  </si>
  <si>
    <t>КАВИЦКИЙ АЛЕКСЕЙ</t>
  </si>
  <si>
    <t>ТУР ДЕНИС</t>
  </si>
  <si>
    <t>98(10)</t>
  </si>
  <si>
    <t>ГРИГОРЧУК</t>
  </si>
  <si>
    <t>КУЛЬБАЧЕНКО</t>
  </si>
  <si>
    <t>н/я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</si>
</sst>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26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7"/>
      <color indexed="9"/>
      <name val="Arial"/>
      <family val="0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color indexed="42"/>
      <name val="Arial"/>
      <family val="2"/>
    </font>
    <font>
      <sz val="8.5"/>
      <color indexed="14"/>
      <name val="Arial"/>
      <family val="0"/>
    </font>
    <font>
      <i/>
      <sz val="8.5"/>
      <color indexed="9"/>
      <name val="Arial"/>
      <family val="2"/>
    </font>
    <font>
      <b/>
      <sz val="8.5"/>
      <color indexed="14"/>
      <name val="Arial"/>
      <family val="2"/>
    </font>
    <font>
      <b/>
      <i/>
      <sz val="8.5"/>
      <color indexed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b/>
      <i/>
      <sz val="22"/>
      <name val="Monotype Corsiva"/>
      <family val="4"/>
    </font>
    <font>
      <b/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b/>
      <u val="single"/>
      <sz val="22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8" fillId="0" borderId="0" applyNumberForma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70" fillId="31" borderId="8" applyNumberFormat="0" applyFont="0" applyAlignment="0" applyProtection="0"/>
    <xf numFmtId="9" fontId="7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/>
    </xf>
    <xf numFmtId="49" fontId="9" fillId="0" borderId="0" xfId="42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10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0" fontId="10" fillId="33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vertical="center"/>
    </xf>
    <xf numFmtId="49" fontId="11" fillId="0" borderId="10" xfId="45" applyNumberFormat="1" applyFont="1" applyBorder="1" applyAlignment="1" applyProtection="1">
      <alignment vertical="center"/>
      <protection locked="0"/>
    </xf>
    <xf numFmtId="0" fontId="11" fillId="0" borderId="10" xfId="45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>
      <alignment horizontal="right"/>
    </xf>
    <xf numFmtId="0" fontId="13" fillId="0" borderId="0" xfId="0" applyFont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9" fontId="20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9" fontId="24" fillId="0" borderId="14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1" fillId="0" borderId="14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6" fillId="0" borderId="14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7" fillId="0" borderId="13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49" fontId="17" fillId="34" borderId="18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49" fontId="20" fillId="34" borderId="19" xfId="0" applyNumberFormat="1" applyFont="1" applyFill="1" applyBorder="1" applyAlignment="1">
      <alignment horizontal="center" vertical="center"/>
    </xf>
    <xf numFmtId="49" fontId="23" fillId="34" borderId="19" xfId="0" applyNumberFormat="1" applyFont="1" applyFill="1" applyBorder="1" applyAlignment="1">
      <alignment vertical="center"/>
    </xf>
    <xf numFmtId="49" fontId="24" fillId="34" borderId="19" xfId="0" applyNumberFormat="1" applyFont="1" applyFill="1" applyBorder="1" applyAlignment="1">
      <alignment horizontal="right" vertical="center"/>
    </xf>
    <xf numFmtId="49" fontId="18" fillId="34" borderId="19" xfId="0" applyNumberFormat="1" applyFont="1" applyFill="1" applyBorder="1" applyAlignment="1">
      <alignment vertical="center"/>
    </xf>
    <xf numFmtId="49" fontId="21" fillId="34" borderId="19" xfId="0" applyNumberFormat="1" applyFont="1" applyFill="1" applyBorder="1" applyAlignment="1">
      <alignment vertical="center"/>
    </xf>
    <xf numFmtId="49" fontId="18" fillId="34" borderId="20" xfId="0" applyNumberFormat="1" applyFont="1" applyFill="1" applyBorder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0" fontId="18" fillId="0" borderId="21" xfId="0" applyFont="1" applyBorder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9" fillId="34" borderId="19" xfId="0" applyFont="1" applyFill="1" applyBorder="1" applyAlignment="1">
      <alignment vertical="center"/>
    </xf>
    <xf numFmtId="0" fontId="30" fillId="34" borderId="19" xfId="0" applyFont="1" applyFill="1" applyBorder="1" applyAlignment="1">
      <alignment vertical="center"/>
    </xf>
    <xf numFmtId="49" fontId="21" fillId="34" borderId="19" xfId="0" applyNumberFormat="1" applyFont="1" applyFill="1" applyBorder="1" applyAlignment="1">
      <alignment horizontal="center" vertical="center"/>
    </xf>
    <xf numFmtId="49" fontId="18" fillId="34" borderId="19" xfId="0" applyNumberFormat="1" applyFont="1" applyFill="1" applyBorder="1" applyAlignment="1">
      <alignment horizontal="right" vertical="center"/>
    </xf>
    <xf numFmtId="49" fontId="24" fillId="34" borderId="19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13" fillId="33" borderId="18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vertical="center"/>
    </xf>
    <xf numFmtId="49" fontId="13" fillId="33" borderId="22" xfId="0" applyNumberFormat="1" applyFont="1" applyFill="1" applyBorder="1" applyAlignment="1">
      <alignment vertical="center"/>
    </xf>
    <xf numFmtId="49" fontId="31" fillId="33" borderId="19" xfId="0" applyNumberFormat="1" applyFont="1" applyFill="1" applyBorder="1" applyAlignment="1">
      <alignment horizontal="center" vertical="center"/>
    </xf>
    <xf numFmtId="49" fontId="31" fillId="33" borderId="19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31" fillId="33" borderId="23" xfId="0" applyNumberFormat="1" applyFont="1" applyFill="1" applyBorder="1" applyAlignment="1">
      <alignment horizontal="center" vertical="center"/>
    </xf>
    <xf numFmtId="49" fontId="31" fillId="33" borderId="23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center" vertical="center"/>
    </xf>
    <xf numFmtId="49" fontId="32" fillId="33" borderId="24" xfId="0" applyNumberFormat="1" applyFont="1" applyFill="1" applyBorder="1" applyAlignment="1">
      <alignment vertical="center"/>
    </xf>
    <xf numFmtId="49" fontId="13" fillId="33" borderId="19" xfId="0" applyNumberFormat="1" applyFont="1" applyFill="1" applyBorder="1" applyAlignment="1">
      <alignment horizontal="left" vertical="center"/>
    </xf>
    <xf numFmtId="49" fontId="32" fillId="33" borderId="20" xfId="0" applyNumberFormat="1" applyFont="1" applyFill="1" applyBorder="1" applyAlignment="1">
      <alignment vertical="center"/>
    </xf>
    <xf numFmtId="49" fontId="33" fillId="0" borderId="25" xfId="0" applyNumberFormat="1" applyFont="1" applyBorder="1" applyAlignment="1">
      <alignment vertical="center"/>
    </xf>
    <xf numFmtId="49" fontId="33" fillId="0" borderId="26" xfId="0" applyNumberFormat="1" applyFont="1" applyBorder="1" applyAlignment="1">
      <alignment vertical="center"/>
    </xf>
    <xf numFmtId="49" fontId="33" fillId="0" borderId="27" xfId="0" applyNumberFormat="1" applyFont="1" applyBorder="1" applyAlignment="1">
      <alignment vertical="center"/>
    </xf>
    <xf numFmtId="49" fontId="33" fillId="0" borderId="0" xfId="0" applyNumberFormat="1" applyFont="1" applyAlignment="1">
      <alignment horizontal="center" vertical="center"/>
    </xf>
    <xf numFmtId="0" fontId="33" fillId="0" borderId="26" xfId="0" applyFont="1" applyBorder="1" applyAlignment="1">
      <alignment vertical="center"/>
    </xf>
    <xf numFmtId="49" fontId="33" fillId="0" borderId="28" xfId="0" applyNumberFormat="1" applyFont="1" applyBorder="1" applyAlignment="1">
      <alignment vertical="center"/>
    </xf>
    <xf numFmtId="49" fontId="13" fillId="33" borderId="13" xfId="0" applyNumberFormat="1" applyFont="1" applyFill="1" applyBorder="1" applyAlignment="1">
      <alignment vertical="center"/>
    </xf>
    <xf numFmtId="49" fontId="35" fillId="33" borderId="15" xfId="0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right" vertical="center"/>
    </xf>
    <xf numFmtId="49" fontId="33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49" fontId="35" fillId="0" borderId="14" xfId="0" applyNumberFormat="1" applyFont="1" applyBorder="1" applyAlignment="1">
      <alignment vertical="center"/>
    </xf>
    <xf numFmtId="49" fontId="33" fillId="0" borderId="29" xfId="0" applyNumberFormat="1" applyFont="1" applyBorder="1" applyAlignment="1">
      <alignment vertical="center"/>
    </xf>
    <xf numFmtId="49" fontId="33" fillId="0" borderId="30" xfId="0" applyNumberFormat="1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vertical="center"/>
    </xf>
    <xf numFmtId="0" fontId="33" fillId="0" borderId="15" xfId="0" applyFont="1" applyBorder="1" applyAlignment="1">
      <alignment horizontal="right" vertical="center"/>
    </xf>
    <xf numFmtId="49" fontId="34" fillId="0" borderId="32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49" fontId="35" fillId="0" borderId="13" xfId="0" applyNumberFormat="1" applyFont="1" applyBorder="1" applyAlignment="1">
      <alignment vertical="center"/>
    </xf>
    <xf numFmtId="49" fontId="35" fillId="0" borderId="15" xfId="0" applyNumberFormat="1" applyFont="1" applyBorder="1" applyAlignment="1">
      <alignment vertical="center"/>
    </xf>
    <xf numFmtId="49" fontId="13" fillId="33" borderId="31" xfId="0" applyNumberFormat="1" applyFont="1" applyFill="1" applyBorder="1" applyAlignment="1">
      <alignment vertical="center"/>
    </xf>
    <xf numFmtId="49" fontId="13" fillId="33" borderId="33" xfId="0" applyNumberFormat="1" applyFont="1" applyFill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33" fillId="0" borderId="13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49" fontId="33" fillId="0" borderId="15" xfId="0" applyNumberFormat="1" applyFont="1" applyBorder="1" applyAlignment="1">
      <alignment vertical="center"/>
    </xf>
    <xf numFmtId="49" fontId="34" fillId="0" borderId="3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36" fillId="0" borderId="0" xfId="0" applyFont="1" applyAlignment="1">
      <alignment/>
    </xf>
    <xf numFmtId="49" fontId="37" fillId="0" borderId="0" xfId="0" applyNumberFormat="1" applyFont="1" applyBorder="1" applyAlignment="1">
      <alignment horizontal="left" vertical="center"/>
    </xf>
    <xf numFmtId="0" fontId="15" fillId="35" borderId="0" xfId="0" applyFont="1" applyFill="1" applyAlignment="1">
      <alignment/>
    </xf>
    <xf numFmtId="49" fontId="37" fillId="0" borderId="0" xfId="0" applyNumberFormat="1" applyFont="1" applyAlignment="1">
      <alignment horizontal="right" vertical="center"/>
    </xf>
    <xf numFmtId="49" fontId="37" fillId="0" borderId="0" xfId="0" applyNumberFormat="1" applyFont="1" applyBorder="1" applyAlignment="1">
      <alignment horizontal="right" vertical="center"/>
    </xf>
    <xf numFmtId="49" fontId="37" fillId="0" borderId="13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/>
    </xf>
    <xf numFmtId="49" fontId="21" fillId="0" borderId="2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vertical="center"/>
    </xf>
    <xf numFmtId="49" fontId="18" fillId="0" borderId="15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horizontal="left" vertical="center"/>
    </xf>
    <xf numFmtId="49" fontId="18" fillId="0" borderId="34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87" fillId="35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3" fillId="0" borderId="0" xfId="42" applyFont="1" applyAlignment="1">
      <alignment/>
    </xf>
    <xf numFmtId="0" fontId="0" fillId="33" borderId="0" xfId="0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17" fillId="0" borderId="13" xfId="0" applyFont="1" applyBorder="1" applyAlignment="1">
      <alignment vertical="center"/>
    </xf>
    <xf numFmtId="49" fontId="21" fillId="35" borderId="13" xfId="0" applyNumberFormat="1" applyFont="1" applyFill="1" applyBorder="1" applyAlignment="1">
      <alignment vertical="center"/>
    </xf>
    <xf numFmtId="49" fontId="21" fillId="35" borderId="14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2" fillId="0" borderId="0" xfId="0" applyFont="1" applyAlignment="1">
      <alignment/>
    </xf>
    <xf numFmtId="0" fontId="48" fillId="0" borderId="0" xfId="42" applyFont="1" applyAlignment="1">
      <alignment horizontal="left"/>
    </xf>
    <xf numFmtId="0" fontId="0" fillId="0" borderId="0" xfId="0" applyBorder="1" applyAlignment="1">
      <alignment/>
    </xf>
    <xf numFmtId="0" fontId="48" fillId="0" borderId="0" xfId="42" applyFont="1" applyAlignment="1">
      <alignment/>
    </xf>
    <xf numFmtId="0" fontId="28" fillId="35" borderId="35" xfId="0" applyFont="1" applyFill="1" applyBorder="1" applyAlignment="1">
      <alignment horizontal="center"/>
    </xf>
    <xf numFmtId="0" fontId="28" fillId="35" borderId="36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34" fillId="0" borderId="18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36" borderId="35" xfId="0" applyFont="1" applyFill="1" applyBorder="1" applyAlignment="1">
      <alignment horizontal="center"/>
    </xf>
    <xf numFmtId="0" fontId="28" fillId="36" borderId="36" xfId="0" applyFont="1" applyFill="1" applyBorder="1" applyAlignment="1">
      <alignment horizontal="center"/>
    </xf>
    <xf numFmtId="0" fontId="46" fillId="36" borderId="35" xfId="0" applyFont="1" applyFill="1" applyBorder="1" applyAlignment="1">
      <alignment horizontal="center"/>
    </xf>
    <xf numFmtId="0" fontId="46" fillId="36" borderId="36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</xdr:row>
      <xdr:rowOff>47625</xdr:rowOff>
    </xdr:from>
    <xdr:to>
      <xdr:col>16</xdr:col>
      <xdr:colOff>19050</xdr:colOff>
      <xdr:row>11</xdr:row>
      <xdr:rowOff>28575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5335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</xdr:row>
      <xdr:rowOff>47625</xdr:rowOff>
    </xdr:from>
    <xdr:to>
      <xdr:col>16</xdr:col>
      <xdr:colOff>19050</xdr:colOff>
      <xdr:row>11</xdr:row>
      <xdr:rowOff>28575</xdr:rowOff>
    </xdr:to>
    <xdr:pic>
      <xdr:nvPicPr>
        <xdr:cNvPr id="2" name="Picture 1" descr="Наград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15335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72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35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98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1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1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5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6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7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8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9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0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1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2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3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0</xdr:rowOff>
    </xdr:from>
    <xdr:to>
      <xdr:col>2</xdr:col>
      <xdr:colOff>523875</xdr:colOff>
      <xdr:row>38</xdr:row>
      <xdr:rowOff>114300</xdr:rowOff>
    </xdr:to>
    <xdr:pic>
      <xdr:nvPicPr>
        <xdr:cNvPr id="24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201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0</xdr:rowOff>
    </xdr:from>
    <xdr:to>
      <xdr:col>3</xdr:col>
      <xdr:colOff>523875</xdr:colOff>
      <xdr:row>38</xdr:row>
      <xdr:rowOff>123825</xdr:rowOff>
    </xdr:to>
    <xdr:pic>
      <xdr:nvPicPr>
        <xdr:cNvPr id="25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0</xdr:rowOff>
    </xdr:from>
    <xdr:to>
      <xdr:col>4</xdr:col>
      <xdr:colOff>523875</xdr:colOff>
      <xdr:row>38</xdr:row>
      <xdr:rowOff>123825</xdr:rowOff>
    </xdr:to>
    <xdr:pic>
      <xdr:nvPicPr>
        <xdr:cNvPr id="26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36</xdr:row>
      <xdr:rowOff>0</xdr:rowOff>
    </xdr:from>
    <xdr:to>
      <xdr:col>5</xdr:col>
      <xdr:colOff>523875</xdr:colOff>
      <xdr:row>38</xdr:row>
      <xdr:rowOff>123825</xdr:rowOff>
    </xdr:to>
    <xdr:pic>
      <xdr:nvPicPr>
        <xdr:cNvPr id="27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36</xdr:row>
      <xdr:rowOff>0</xdr:rowOff>
    </xdr:from>
    <xdr:to>
      <xdr:col>10</xdr:col>
      <xdr:colOff>523875</xdr:colOff>
      <xdr:row>38</xdr:row>
      <xdr:rowOff>114300</xdr:rowOff>
    </xdr:to>
    <xdr:pic>
      <xdr:nvPicPr>
        <xdr:cNvPr id="28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201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0</xdr:rowOff>
    </xdr:from>
    <xdr:to>
      <xdr:col>11</xdr:col>
      <xdr:colOff>523875</xdr:colOff>
      <xdr:row>38</xdr:row>
      <xdr:rowOff>123825</xdr:rowOff>
    </xdr:to>
    <xdr:pic>
      <xdr:nvPicPr>
        <xdr:cNvPr id="29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36</xdr:row>
      <xdr:rowOff>0</xdr:rowOff>
    </xdr:from>
    <xdr:to>
      <xdr:col>12</xdr:col>
      <xdr:colOff>523875</xdr:colOff>
      <xdr:row>38</xdr:row>
      <xdr:rowOff>123825</xdr:rowOff>
    </xdr:to>
    <xdr:pic>
      <xdr:nvPicPr>
        <xdr:cNvPr id="30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0</xdr:rowOff>
    </xdr:from>
    <xdr:to>
      <xdr:col>13</xdr:col>
      <xdr:colOff>523875</xdr:colOff>
      <xdr:row>38</xdr:row>
      <xdr:rowOff>123825</xdr:rowOff>
    </xdr:to>
    <xdr:pic>
      <xdr:nvPicPr>
        <xdr:cNvPr id="31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20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457200</xdr:colOff>
      <xdr:row>12</xdr:row>
      <xdr:rowOff>190500</xdr:rowOff>
    </xdr:to>
    <xdr:pic>
      <xdr:nvPicPr>
        <xdr:cNvPr id="34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333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7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28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29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3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4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5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7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1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2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3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4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6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7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8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29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0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7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8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9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8172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0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686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1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9201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2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715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3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4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42</xdr:row>
      <xdr:rowOff>47625</xdr:rowOff>
    </xdr:from>
    <xdr:to>
      <xdr:col>4</xdr:col>
      <xdr:colOff>533400</xdr:colOff>
      <xdr:row>43</xdr:row>
      <xdr:rowOff>238125</xdr:rowOff>
    </xdr:to>
    <xdr:pic>
      <xdr:nvPicPr>
        <xdr:cNvPr id="25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6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687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1191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706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2220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31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23</xdr:row>
      <xdr:rowOff>28575</xdr:rowOff>
    </xdr:from>
    <xdr:to>
      <xdr:col>15</xdr:col>
      <xdr:colOff>542925</xdr:colOff>
      <xdr:row>23</xdr:row>
      <xdr:rowOff>971550</xdr:rowOff>
    </xdr:to>
    <xdr:pic>
      <xdr:nvPicPr>
        <xdr:cNvPr id="3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638175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1" name="Рисунок 1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5</xdr:row>
      <xdr:rowOff>76200</xdr:rowOff>
    </xdr:from>
    <xdr:to>
      <xdr:col>2</xdr:col>
      <xdr:colOff>552450</xdr:colOff>
      <xdr:row>6</xdr:row>
      <xdr:rowOff>200025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0193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2057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686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314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114300</xdr:rowOff>
    </xdr:from>
    <xdr:to>
      <xdr:col>2</xdr:col>
      <xdr:colOff>523875</xdr:colOff>
      <xdr:row>16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5248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114300</xdr:rowOff>
    </xdr:from>
    <xdr:to>
      <xdr:col>3</xdr:col>
      <xdr:colOff>523875</xdr:colOff>
      <xdr:row>18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87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114300</xdr:rowOff>
    </xdr:from>
    <xdr:to>
      <xdr:col>4</xdr:col>
      <xdr:colOff>523875</xdr:colOff>
      <xdr:row>20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650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15</xdr:row>
      <xdr:rowOff>114300</xdr:rowOff>
    </xdr:from>
    <xdr:to>
      <xdr:col>9</xdr:col>
      <xdr:colOff>523875</xdr:colOff>
      <xdr:row>16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248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17</xdr:row>
      <xdr:rowOff>114300</xdr:rowOff>
    </xdr:from>
    <xdr:to>
      <xdr:col>10</xdr:col>
      <xdr:colOff>523875</xdr:colOff>
      <xdr:row>18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876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114300</xdr:rowOff>
    </xdr:from>
    <xdr:to>
      <xdr:col>11</xdr:col>
      <xdr:colOff>523875</xdr:colOff>
      <xdr:row>20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6505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590550</xdr:colOff>
      <xdr:row>0</xdr:row>
      <xdr:rowOff>38100</xdr:rowOff>
    </xdr:from>
    <xdr:to>
      <xdr:col>13</xdr:col>
      <xdr:colOff>933450</xdr:colOff>
      <xdr:row>0</xdr:row>
      <xdr:rowOff>981075</xdr:rowOff>
    </xdr:to>
    <xdr:pic>
      <xdr:nvPicPr>
        <xdr:cNvPr id="13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3810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C\LOCALS~1\Temp\&#1058;&#1091;&#1088;&#1077;&#1094;&#1082;&#1080;&#1081;%20&#1043;&#1072;&#1084;&#1073;&#1080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БОТА"/>
      <sheetName val="1 КАТ ОСНОВА"/>
      <sheetName val="1 КАТ УТЕШ"/>
      <sheetName val="ЖЕН УТЕШ"/>
      <sheetName val="ЖЕН ОСНОВА"/>
      <sheetName val="2 КАТ ОСНОВА"/>
      <sheetName val="2 КАТ 3-11"/>
      <sheetName val="2 КАТ УТЕШ"/>
      <sheetName val="2 КАТ ЗА 17"/>
      <sheetName val="1 КАТ ГРУППЫ 2 ЭТАП"/>
      <sheetName val="3 КАТ ОСНОВА"/>
      <sheetName val="Группы 3 кат 2 этап"/>
      <sheetName val="3 КАТ УТЕШ"/>
      <sheetName val="Группы 2 кат"/>
      <sheetName val="Группы 2 кат (2)"/>
      <sheetName val="Группы 1 кат"/>
      <sheetName val="Группы жен"/>
      <sheetName val="Группы 3 кат"/>
      <sheetName val="Информация"/>
      <sheetName val="Группа на 3"/>
      <sheetName val="Группа на 4"/>
      <sheetName val="Группа на 5"/>
      <sheetName val="Группа на 6"/>
      <sheetName val="Сетка 16"/>
      <sheetName val="Расписание 4"/>
      <sheetName val="понедельник"/>
      <sheetName val="Вторник"/>
      <sheetName val="СРЕДА"/>
      <sheetName val="ЧЕТВЕРГ"/>
      <sheetName val="ПЯТНИЦА"/>
    </sheetNames>
    <sheetDataSet>
      <sheetData sheetId="18">
        <row r="9">
          <cell r="A9" t="str">
            <v>ТУРЕЦКИЙ ГАМБИТ 2009</v>
          </cell>
        </row>
        <row r="11">
          <cell r="A11" t="str">
            <v>Кемер, Турция</v>
          </cell>
        </row>
        <row r="15">
          <cell r="A15" t="str">
            <v>11-18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showZeros="0" zoomScalePageLayoutView="0" workbookViewId="0" topLeftCell="A1">
      <selection activeCell="V38" sqref="V3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8</v>
      </c>
      <c r="B6" s="37"/>
      <c r="C6" s="38"/>
      <c r="D6" s="39">
        <v>1</v>
      </c>
      <c r="E6" s="40" t="s">
        <v>9</v>
      </c>
      <c r="F6" s="40" t="s">
        <v>10</v>
      </c>
      <c r="G6" s="41"/>
      <c r="H6" s="40"/>
      <c r="I6" s="42"/>
      <c r="J6" s="43"/>
      <c r="K6" s="44"/>
      <c r="L6" s="43"/>
      <c r="M6" s="44"/>
      <c r="N6" s="43"/>
      <c r="O6" s="44"/>
      <c r="P6" s="45"/>
      <c r="Q6" s="44"/>
    </row>
    <row r="7" spans="1:17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11</v>
      </c>
      <c r="K7" s="55"/>
      <c r="L7" s="43"/>
      <c r="M7" s="44"/>
      <c r="N7" s="43"/>
      <c r="O7" s="44"/>
      <c r="P7" s="56"/>
      <c r="Q7" s="44"/>
    </row>
    <row r="8" spans="1:17" s="46" customFormat="1" ht="9.75" customHeight="1">
      <c r="A8" s="36" t="s">
        <v>12</v>
      </c>
      <c r="B8" s="37"/>
      <c r="C8" s="38"/>
      <c r="D8" s="39"/>
      <c r="E8" s="57" t="s">
        <v>11</v>
      </c>
      <c r="F8" s="57" t="s">
        <v>13</v>
      </c>
      <c r="G8" s="58"/>
      <c r="H8" s="40"/>
      <c r="I8" s="59"/>
      <c r="J8" s="45" t="s">
        <v>14</v>
      </c>
      <c r="K8" s="60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1"/>
      <c r="F9" s="61"/>
      <c r="G9" s="62"/>
      <c r="H9" s="61"/>
      <c r="I9" s="63"/>
      <c r="J9" s="56"/>
      <c r="K9" s="53"/>
      <c r="L9" s="54" t="s">
        <v>11</v>
      </c>
      <c r="M9" s="55"/>
      <c r="N9" s="43"/>
      <c r="O9" s="44"/>
      <c r="P9" s="43"/>
      <c r="Q9" s="44"/>
    </row>
    <row r="10" spans="1:17" s="46" customFormat="1" ht="9.75" customHeight="1">
      <c r="A10" s="36" t="s">
        <v>15</v>
      </c>
      <c r="B10" s="37"/>
      <c r="C10" s="38"/>
      <c r="D10" s="39"/>
      <c r="E10" s="40" t="s">
        <v>16</v>
      </c>
      <c r="F10" s="40" t="s">
        <v>13</v>
      </c>
      <c r="G10" s="41"/>
      <c r="H10" s="40"/>
      <c r="I10" s="42"/>
      <c r="J10" s="43"/>
      <c r="K10" s="64"/>
      <c r="L10" s="45" t="s">
        <v>17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61"/>
      <c r="F11" s="66"/>
      <c r="G11" s="62"/>
      <c r="H11" s="66"/>
      <c r="I11" s="67"/>
      <c r="J11" s="54" t="s">
        <v>18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 t="s">
        <v>19</v>
      </c>
      <c r="B12" s="37"/>
      <c r="C12" s="38"/>
      <c r="D12" s="39"/>
      <c r="E12" s="57" t="s">
        <v>18</v>
      </c>
      <c r="F12" s="57" t="s">
        <v>20</v>
      </c>
      <c r="G12" s="41"/>
      <c r="H12" s="40"/>
      <c r="I12" s="59"/>
      <c r="J12" s="43" t="s">
        <v>21</v>
      </c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1"/>
      <c r="F13" s="61"/>
      <c r="G13" s="62"/>
      <c r="H13" s="61"/>
      <c r="I13" s="63"/>
      <c r="J13" s="43"/>
      <c r="K13" s="44"/>
      <c r="L13" s="56"/>
      <c r="M13" s="53"/>
      <c r="N13" s="54" t="s">
        <v>11</v>
      </c>
      <c r="O13" s="55"/>
      <c r="P13" s="43"/>
      <c r="Q13" s="44"/>
    </row>
    <row r="14" spans="1:18" s="46" customFormat="1" ht="9.75" customHeight="1">
      <c r="A14" s="36" t="s">
        <v>22</v>
      </c>
      <c r="B14" s="37"/>
      <c r="C14" s="38"/>
      <c r="D14" s="39"/>
      <c r="E14" s="40" t="s">
        <v>23</v>
      </c>
      <c r="F14" s="40" t="s">
        <v>24</v>
      </c>
      <c r="G14" s="41"/>
      <c r="H14" s="40"/>
      <c r="I14" s="42"/>
      <c r="J14" s="43"/>
      <c r="K14" s="44"/>
      <c r="L14" s="43"/>
      <c r="M14" s="64"/>
      <c r="N14" s="45" t="s">
        <v>21</v>
      </c>
      <c r="O14" s="44"/>
      <c r="P14" s="43"/>
      <c r="Q14" s="44"/>
      <c r="R14" s="69"/>
    </row>
    <row r="15" spans="1:17" s="46" customFormat="1" ht="9.75" customHeight="1">
      <c r="A15" s="36"/>
      <c r="B15" s="47"/>
      <c r="C15" s="47"/>
      <c r="D15" s="48"/>
      <c r="E15" s="61"/>
      <c r="F15" s="66"/>
      <c r="G15" s="62"/>
      <c r="H15" s="66"/>
      <c r="I15" s="67"/>
      <c r="J15" s="70" t="s">
        <v>23</v>
      </c>
      <c r="K15" s="55"/>
      <c r="L15" s="43"/>
      <c r="M15" s="64"/>
      <c r="N15" s="43"/>
      <c r="O15" s="44"/>
      <c r="P15" s="43"/>
      <c r="Q15" s="44"/>
    </row>
    <row r="16" spans="1:17" s="46" customFormat="1" ht="9.75" customHeight="1">
      <c r="A16" s="36" t="s">
        <v>25</v>
      </c>
      <c r="B16" s="37"/>
      <c r="C16" s="38"/>
      <c r="D16" s="39"/>
      <c r="E16" s="57" t="s">
        <v>26</v>
      </c>
      <c r="F16" s="57" t="s">
        <v>27</v>
      </c>
      <c r="G16" s="41"/>
      <c r="H16" s="40"/>
      <c r="I16" s="59"/>
      <c r="J16" s="45" t="s">
        <v>28</v>
      </c>
      <c r="K16" s="60"/>
      <c r="L16" s="43"/>
      <c r="M16" s="64"/>
      <c r="N16" s="43"/>
      <c r="O16" s="44"/>
      <c r="P16" s="43"/>
      <c r="Q16" s="44"/>
    </row>
    <row r="17" spans="1:17" s="46" customFormat="1" ht="9.75" customHeight="1">
      <c r="A17" s="36"/>
      <c r="B17" s="47"/>
      <c r="C17" s="47"/>
      <c r="D17" s="48"/>
      <c r="E17" s="61"/>
      <c r="F17" s="61"/>
      <c r="G17" s="62"/>
      <c r="H17" s="61"/>
      <c r="I17" s="63"/>
      <c r="J17" s="56"/>
      <c r="K17" s="53"/>
      <c r="L17" s="70" t="s">
        <v>23</v>
      </c>
      <c r="M17" s="68"/>
      <c r="N17" s="43"/>
      <c r="O17" s="44"/>
      <c r="P17" s="71" t="s">
        <v>29</v>
      </c>
      <c r="Q17" s="44"/>
    </row>
    <row r="18" spans="1:17" s="46" customFormat="1" ht="9.75" customHeight="1">
      <c r="A18" s="36" t="s">
        <v>30</v>
      </c>
      <c r="B18" s="37"/>
      <c r="C18" s="38"/>
      <c r="D18" s="39"/>
      <c r="E18" s="57" t="s">
        <v>31</v>
      </c>
      <c r="F18" s="57" t="s">
        <v>32</v>
      </c>
      <c r="G18" s="41"/>
      <c r="H18" s="40"/>
      <c r="I18" s="42"/>
      <c r="J18" s="43"/>
      <c r="K18" s="64"/>
      <c r="L18" s="45" t="s">
        <v>33</v>
      </c>
      <c r="M18" s="72"/>
      <c r="N18" s="43"/>
      <c r="O18" s="44"/>
      <c r="P18" s="43"/>
      <c r="Q18" s="44"/>
    </row>
    <row r="19" spans="1:17" s="46" customFormat="1" ht="9.75" customHeight="1">
      <c r="A19" s="36"/>
      <c r="B19" s="65"/>
      <c r="C19" s="47"/>
      <c r="D19" s="48"/>
      <c r="E19" s="61"/>
      <c r="F19" s="66"/>
      <c r="G19" s="62"/>
      <c r="H19" s="66"/>
      <c r="I19" s="67"/>
      <c r="J19" s="70" t="s">
        <v>34</v>
      </c>
      <c r="K19" s="68"/>
      <c r="L19" s="56"/>
      <c r="M19" s="73"/>
      <c r="N19" s="43"/>
      <c r="O19" s="44"/>
      <c r="P19" s="43"/>
      <c r="Q19" s="44"/>
    </row>
    <row r="20" spans="1:17" s="46" customFormat="1" ht="9.75" customHeight="1">
      <c r="A20" s="36" t="s">
        <v>35</v>
      </c>
      <c r="B20" s="74"/>
      <c r="C20" s="75"/>
      <c r="D20" s="76">
        <v>2</v>
      </c>
      <c r="E20" s="77" t="s">
        <v>34</v>
      </c>
      <c r="F20" s="77" t="s">
        <v>36</v>
      </c>
      <c r="G20" s="78"/>
      <c r="H20" s="77"/>
      <c r="I20" s="79"/>
      <c r="J20" s="43" t="s">
        <v>37</v>
      </c>
      <c r="K20" s="44"/>
      <c r="L20" s="43"/>
      <c r="M20" s="44"/>
      <c r="N20" s="43"/>
      <c r="O20" s="44"/>
      <c r="P20" s="43"/>
      <c r="Q20" s="44"/>
    </row>
    <row r="21" spans="1:17" s="46" customFormat="1" ht="9.75" customHeight="1">
      <c r="A21" s="80"/>
      <c r="B21" s="81"/>
      <c r="C21" s="81"/>
      <c r="D21" s="82"/>
      <c r="E21" s="83"/>
      <c r="F21" s="83"/>
      <c r="G21" s="84"/>
      <c r="H21" s="83"/>
      <c r="I21" s="85"/>
      <c r="J21" s="86"/>
      <c r="K21" s="87"/>
      <c r="L21" s="88"/>
      <c r="M21" s="89"/>
      <c r="N21" s="88"/>
      <c r="O21" s="89"/>
      <c r="P21" s="90"/>
      <c r="Q21" s="44"/>
    </row>
    <row r="22" spans="1:17" s="46" customFormat="1" ht="9.75" customHeight="1">
      <c r="A22" s="36" t="s">
        <v>8</v>
      </c>
      <c r="B22" s="37"/>
      <c r="C22" s="38"/>
      <c r="D22" s="39"/>
      <c r="E22" s="57" t="s">
        <v>18</v>
      </c>
      <c r="F22" s="57" t="s">
        <v>20</v>
      </c>
      <c r="G22" s="41"/>
      <c r="H22" s="40"/>
      <c r="I22" s="42"/>
      <c r="J22" s="43"/>
      <c r="K22" s="91"/>
      <c r="L22" s="92"/>
      <c r="M22" s="93"/>
      <c r="N22" s="94"/>
      <c r="O22" s="91"/>
      <c r="P22" s="94"/>
      <c r="Q22" s="44"/>
    </row>
    <row r="23" spans="1:17" s="46" customFormat="1" ht="9.75" customHeight="1">
      <c r="A23" s="36"/>
      <c r="B23" s="65"/>
      <c r="C23" s="47"/>
      <c r="D23" s="48"/>
      <c r="E23" s="61"/>
      <c r="F23" s="66"/>
      <c r="G23" s="62"/>
      <c r="H23" s="66"/>
      <c r="I23" s="67"/>
      <c r="J23" s="54" t="s">
        <v>18</v>
      </c>
      <c r="K23" s="55"/>
      <c r="L23" s="95"/>
      <c r="M23" s="96"/>
      <c r="N23" s="94"/>
      <c r="O23" s="44"/>
      <c r="P23" s="43"/>
      <c r="Q23" s="44"/>
    </row>
    <row r="24" spans="1:17" s="46" customFormat="1" ht="9.75" customHeight="1">
      <c r="A24" s="36" t="s">
        <v>12</v>
      </c>
      <c r="B24" s="37"/>
      <c r="C24" s="38"/>
      <c r="D24" s="39"/>
      <c r="E24" s="97" t="s">
        <v>34</v>
      </c>
      <c r="F24" s="57" t="s">
        <v>36</v>
      </c>
      <c r="G24" s="58"/>
      <c r="H24" s="40"/>
      <c r="I24" s="59"/>
      <c r="J24" s="43" t="s">
        <v>38</v>
      </c>
      <c r="K24" s="44"/>
      <c r="L24" s="94" t="s">
        <v>39</v>
      </c>
      <c r="M24" s="91"/>
      <c r="N24" s="94"/>
      <c r="O24" s="44"/>
      <c r="P24" s="43"/>
      <c r="Q24" s="44"/>
    </row>
    <row r="25" spans="1:17" s="102" customFormat="1" ht="6.75" customHeight="1">
      <c r="A25" s="98"/>
      <c r="B25" s="98"/>
      <c r="C25" s="98"/>
      <c r="D25" s="98"/>
      <c r="E25" s="99"/>
      <c r="F25" s="99"/>
      <c r="G25" s="99"/>
      <c r="H25" s="99"/>
      <c r="I25" s="100"/>
      <c r="J25" s="99"/>
      <c r="K25" s="101"/>
      <c r="L25" s="99"/>
      <c r="M25" s="101"/>
      <c r="N25" s="99"/>
      <c r="O25" s="101"/>
      <c r="P25" s="99"/>
      <c r="Q25" s="101"/>
    </row>
    <row r="26" spans="1:17" s="46" customFormat="1" ht="9.75" customHeight="1">
      <c r="A26" s="80"/>
      <c r="B26" s="81"/>
      <c r="C26" s="81"/>
      <c r="D26" s="81"/>
      <c r="E26" s="103"/>
      <c r="F26" s="103"/>
      <c r="G26" s="104"/>
      <c r="H26" s="103"/>
      <c r="I26" s="105"/>
      <c r="J26" s="88"/>
      <c r="K26" s="89"/>
      <c r="L26" s="88"/>
      <c r="M26" s="89"/>
      <c r="N26" s="106"/>
      <c r="O26" s="107"/>
      <c r="P26" s="90"/>
      <c r="Q26" s="44"/>
    </row>
    <row r="27" spans="1:17" s="46" customFormat="1" ht="9.75" customHeight="1">
      <c r="A27" s="36" t="s">
        <v>8</v>
      </c>
      <c r="B27" s="37"/>
      <c r="C27" s="38"/>
      <c r="D27" s="39"/>
      <c r="E27" s="57" t="s">
        <v>9</v>
      </c>
      <c r="F27" s="57" t="s">
        <v>10</v>
      </c>
      <c r="G27" s="58"/>
      <c r="H27" s="40"/>
      <c r="I27" s="42"/>
      <c r="J27" s="43"/>
      <c r="K27" s="44"/>
      <c r="L27" s="43"/>
      <c r="M27" s="44"/>
      <c r="N27" s="43"/>
      <c r="Q27" s="44"/>
    </row>
    <row r="28" spans="1:17" s="46" customFormat="1" ht="9.75" customHeight="1">
      <c r="A28" s="36"/>
      <c r="B28" s="47"/>
      <c r="C28" s="47"/>
      <c r="D28" s="48"/>
      <c r="E28" s="49"/>
      <c r="F28" s="50"/>
      <c r="G28" s="51"/>
      <c r="H28" s="52"/>
      <c r="I28" s="53"/>
      <c r="J28" s="54" t="s">
        <v>9</v>
      </c>
      <c r="K28" s="55"/>
      <c r="L28" s="43"/>
      <c r="M28" s="44"/>
      <c r="N28" s="43"/>
      <c r="Q28" s="73"/>
    </row>
    <row r="29" spans="1:17" s="46" customFormat="1" ht="9.75" customHeight="1">
      <c r="A29" s="36" t="s">
        <v>12</v>
      </c>
      <c r="B29" s="37"/>
      <c r="C29" s="38"/>
      <c r="D29" s="39"/>
      <c r="E29" s="57" t="s">
        <v>16</v>
      </c>
      <c r="F29" s="57" t="s">
        <v>13</v>
      </c>
      <c r="G29" s="41"/>
      <c r="H29" s="40"/>
      <c r="I29" s="59"/>
      <c r="J29" s="45" t="s">
        <v>37</v>
      </c>
      <c r="K29" s="60"/>
      <c r="L29" s="43"/>
      <c r="M29" s="44"/>
      <c r="N29" s="43"/>
      <c r="Q29" s="44"/>
    </row>
    <row r="30" spans="1:17" s="46" customFormat="1" ht="9.75" customHeight="1">
      <c r="A30" s="36"/>
      <c r="B30" s="47"/>
      <c r="C30" s="47"/>
      <c r="D30" s="48"/>
      <c r="E30" s="61"/>
      <c r="F30" s="61"/>
      <c r="G30" s="62"/>
      <c r="H30" s="61"/>
      <c r="I30" s="63"/>
      <c r="J30" s="56"/>
      <c r="K30" s="53"/>
      <c r="L30" s="54" t="s">
        <v>9</v>
      </c>
      <c r="M30" s="55"/>
      <c r="N30" s="43"/>
      <c r="Q30" s="44"/>
    </row>
    <row r="31" spans="1:17" s="46" customFormat="1" ht="9.75" customHeight="1">
      <c r="A31" s="36" t="s">
        <v>15</v>
      </c>
      <c r="B31" s="37"/>
      <c r="C31" s="38"/>
      <c r="D31" s="39"/>
      <c r="E31" s="57" t="s">
        <v>26</v>
      </c>
      <c r="F31" s="57" t="s">
        <v>27</v>
      </c>
      <c r="G31" s="41"/>
      <c r="H31" s="40"/>
      <c r="I31" s="42"/>
      <c r="J31" s="43"/>
      <c r="K31" s="64"/>
      <c r="L31" s="45" t="s">
        <v>40</v>
      </c>
      <c r="M31" s="93"/>
      <c r="N31" s="94" t="s">
        <v>41</v>
      </c>
      <c r="Q31" s="44"/>
    </row>
    <row r="32" spans="1:17" s="46" customFormat="1" ht="9.75" customHeight="1">
      <c r="A32" s="36"/>
      <c r="B32" s="65"/>
      <c r="C32" s="47"/>
      <c r="D32" s="48"/>
      <c r="E32" s="61"/>
      <c r="F32" s="66"/>
      <c r="G32" s="62"/>
      <c r="H32" s="66"/>
      <c r="I32" s="67"/>
      <c r="J32" s="54" t="s">
        <v>26</v>
      </c>
      <c r="K32" s="68"/>
      <c r="L32" s="56"/>
      <c r="M32" s="96"/>
      <c r="N32" s="94"/>
      <c r="Q32" s="44"/>
    </row>
    <row r="33" spans="1:17" s="46" customFormat="1" ht="9.75" customHeight="1">
      <c r="A33" s="36" t="s">
        <v>19</v>
      </c>
      <c r="B33" s="74"/>
      <c r="C33" s="75"/>
      <c r="D33" s="76"/>
      <c r="E33" s="57" t="s">
        <v>31</v>
      </c>
      <c r="F33" s="57" t="s">
        <v>32</v>
      </c>
      <c r="G33" s="41"/>
      <c r="H33" s="77"/>
      <c r="I33" s="79"/>
      <c r="J33" s="43" t="s">
        <v>37</v>
      </c>
      <c r="K33" s="44"/>
      <c r="L33" s="43"/>
      <c r="M33" s="91"/>
      <c r="N33" s="94"/>
      <c r="Q33" s="44"/>
    </row>
    <row r="34" spans="1:17" s="46" customFormat="1" ht="9.75" customHeight="1">
      <c r="A34" s="80"/>
      <c r="B34" s="81"/>
      <c r="C34" s="81"/>
      <c r="D34" s="82"/>
      <c r="E34" s="83"/>
      <c r="F34" s="83"/>
      <c r="G34" s="84"/>
      <c r="H34" s="83"/>
      <c r="I34" s="85"/>
      <c r="J34" s="88"/>
      <c r="K34" s="89"/>
      <c r="L34" s="86"/>
      <c r="M34" s="87"/>
      <c r="N34" s="88"/>
      <c r="O34" s="108"/>
      <c r="P34" s="109"/>
      <c r="Q34" s="44"/>
    </row>
    <row r="35" spans="1:17" s="46" customFormat="1" ht="9.75" customHeight="1">
      <c r="A35" s="36" t="s">
        <v>8</v>
      </c>
      <c r="B35" s="37"/>
      <c r="C35" s="38"/>
      <c r="D35" s="39"/>
      <c r="E35" s="57" t="s">
        <v>16</v>
      </c>
      <c r="F35" s="57" t="s">
        <v>13</v>
      </c>
      <c r="G35" s="41"/>
      <c r="H35" s="40"/>
      <c r="I35" s="42"/>
      <c r="J35" s="43"/>
      <c r="K35" s="44"/>
      <c r="L35" s="43"/>
      <c r="M35" s="91"/>
      <c r="N35" s="92"/>
      <c r="Q35" s="44"/>
    </row>
    <row r="36" spans="1:17" s="46" customFormat="1" ht="9.75" customHeight="1">
      <c r="A36" s="36"/>
      <c r="B36" s="47"/>
      <c r="C36" s="47"/>
      <c r="D36" s="48"/>
      <c r="E36" s="61"/>
      <c r="F36" s="66"/>
      <c r="G36" s="62"/>
      <c r="H36" s="66"/>
      <c r="I36" s="67"/>
      <c r="J36" s="54"/>
      <c r="K36" s="55"/>
      <c r="M36" s="91"/>
      <c r="N36" s="94"/>
      <c r="Q36" s="44"/>
    </row>
    <row r="37" spans="1:17" s="46" customFormat="1" ht="9.75" customHeight="1">
      <c r="A37" s="36" t="s">
        <v>12</v>
      </c>
      <c r="B37" s="74"/>
      <c r="C37" s="75"/>
      <c r="D37" s="76"/>
      <c r="E37" s="57" t="s">
        <v>31</v>
      </c>
      <c r="F37" s="57" t="s">
        <v>32</v>
      </c>
      <c r="G37" s="78"/>
      <c r="H37" s="77"/>
      <c r="I37" s="79"/>
      <c r="J37" s="45" t="s">
        <v>37</v>
      </c>
      <c r="K37" s="93"/>
      <c r="L37" s="94" t="s">
        <v>42</v>
      </c>
      <c r="M37" s="91"/>
      <c r="N37" s="94"/>
      <c r="Q37" s="44"/>
    </row>
    <row r="38" spans="1:17" s="46" customFormat="1" ht="9.75" customHeight="1">
      <c r="A38" s="80"/>
      <c r="B38" s="81"/>
      <c r="C38" s="81"/>
      <c r="D38" s="81"/>
      <c r="E38" s="103"/>
      <c r="F38" s="103"/>
      <c r="G38" s="104"/>
      <c r="H38" s="103"/>
      <c r="I38" s="105"/>
      <c r="J38" s="88"/>
      <c r="K38" s="89"/>
      <c r="L38" s="88"/>
      <c r="M38" s="89"/>
      <c r="N38" s="106"/>
      <c r="O38" s="107"/>
      <c r="P38" s="90"/>
      <c r="Q38" s="44"/>
    </row>
    <row r="39" spans="1:17" s="46" customFormat="1" ht="9.75" customHeight="1">
      <c r="A39" s="36" t="s">
        <v>8</v>
      </c>
      <c r="B39" s="37"/>
      <c r="C39" s="38"/>
      <c r="D39" s="39"/>
      <c r="E39" s="57" t="s">
        <v>43</v>
      </c>
      <c r="F39" s="57" t="s">
        <v>44</v>
      </c>
      <c r="G39" s="58"/>
      <c r="H39" s="40"/>
      <c r="I39" s="42"/>
      <c r="J39" s="43"/>
      <c r="K39" s="44"/>
      <c r="L39" s="43"/>
      <c r="M39" s="44"/>
      <c r="N39" s="43"/>
      <c r="Q39" s="44"/>
    </row>
    <row r="40" spans="1:17" s="46" customFormat="1" ht="9.75" customHeight="1">
      <c r="A40" s="36"/>
      <c r="B40" s="47"/>
      <c r="C40" s="47"/>
      <c r="D40" s="48"/>
      <c r="E40" s="110"/>
      <c r="F40" s="111"/>
      <c r="G40" s="112"/>
      <c r="H40" s="52"/>
      <c r="I40" s="53"/>
      <c r="J40" s="54" t="s">
        <v>45</v>
      </c>
      <c r="K40" s="55"/>
      <c r="L40" s="43"/>
      <c r="M40" s="44"/>
      <c r="N40" s="43"/>
      <c r="Q40" s="73"/>
    </row>
    <row r="41" spans="1:17" s="46" customFormat="1" ht="9.75" customHeight="1">
      <c r="A41" s="36" t="s">
        <v>12</v>
      </c>
      <c r="B41" s="37"/>
      <c r="C41" s="38"/>
      <c r="D41" s="39"/>
      <c r="E41" s="57" t="s">
        <v>45</v>
      </c>
      <c r="F41" s="57" t="s">
        <v>46</v>
      </c>
      <c r="G41" s="58"/>
      <c r="H41" s="40"/>
      <c r="I41" s="59"/>
      <c r="J41" s="45" t="s">
        <v>21</v>
      </c>
      <c r="K41" s="60"/>
      <c r="L41" s="43"/>
      <c r="M41" s="44"/>
      <c r="N41" s="43"/>
      <c r="Q41" s="44"/>
    </row>
    <row r="42" spans="1:17" s="46" customFormat="1" ht="9.75" customHeight="1">
      <c r="A42" s="36"/>
      <c r="B42" s="47"/>
      <c r="C42" s="47"/>
      <c r="D42" s="48"/>
      <c r="E42" s="110"/>
      <c r="F42" s="110"/>
      <c r="G42" s="112"/>
      <c r="H42" s="61"/>
      <c r="I42" s="63"/>
      <c r="J42" s="56"/>
      <c r="K42" s="53"/>
      <c r="L42" s="54" t="s">
        <v>45</v>
      </c>
      <c r="M42" s="55"/>
      <c r="N42" s="43"/>
      <c r="Q42" s="44"/>
    </row>
    <row r="43" spans="1:17" s="46" customFormat="1" ht="9.75" customHeight="1">
      <c r="A43" s="36" t="s">
        <v>15</v>
      </c>
      <c r="B43" s="37"/>
      <c r="C43" s="38"/>
      <c r="D43" s="39"/>
      <c r="E43" s="57" t="s">
        <v>47</v>
      </c>
      <c r="F43" s="57" t="s">
        <v>13</v>
      </c>
      <c r="G43" s="58"/>
      <c r="H43" s="40"/>
      <c r="I43" s="42"/>
      <c r="J43" s="43"/>
      <c r="K43" s="64"/>
      <c r="L43" s="45" t="s">
        <v>37</v>
      </c>
      <c r="M43" s="93"/>
      <c r="N43" s="94" t="s">
        <v>48</v>
      </c>
      <c r="Q43" s="44"/>
    </row>
    <row r="44" spans="1:17" s="46" customFormat="1" ht="9.75" customHeight="1">
      <c r="A44" s="36"/>
      <c r="B44" s="65"/>
      <c r="C44" s="47"/>
      <c r="D44" s="48"/>
      <c r="E44" s="110"/>
      <c r="F44" s="113"/>
      <c r="G44" s="112"/>
      <c r="H44" s="66"/>
      <c r="I44" s="67"/>
      <c r="J44" s="54" t="s">
        <v>49</v>
      </c>
      <c r="K44" s="68"/>
      <c r="L44" s="56"/>
      <c r="M44" s="96"/>
      <c r="N44" s="94"/>
      <c r="Q44" s="44"/>
    </row>
    <row r="45" spans="1:17" s="46" customFormat="1" ht="9.75" customHeight="1">
      <c r="A45" s="36" t="s">
        <v>19</v>
      </c>
      <c r="B45" s="74"/>
      <c r="C45" s="75"/>
      <c r="D45" s="76"/>
      <c r="E45" s="114" t="s">
        <v>49</v>
      </c>
      <c r="F45" s="114" t="s">
        <v>36</v>
      </c>
      <c r="G45" s="115"/>
      <c r="H45" s="77"/>
      <c r="I45" s="79"/>
      <c r="J45" s="43" t="s">
        <v>38</v>
      </c>
      <c r="K45" s="44"/>
      <c r="L45" s="43"/>
      <c r="M45" s="91"/>
      <c r="N45" s="94"/>
      <c r="Q45" s="44"/>
    </row>
    <row r="46" spans="1:17" s="46" customFormat="1" ht="9.75" customHeight="1">
      <c r="A46" s="80"/>
      <c r="B46" s="81"/>
      <c r="C46" s="81"/>
      <c r="D46" s="82"/>
      <c r="E46" s="83"/>
      <c r="F46" s="83"/>
      <c r="G46" s="84"/>
      <c r="H46" s="83"/>
      <c r="I46" s="85"/>
      <c r="J46" s="88"/>
      <c r="K46" s="89"/>
      <c r="L46" s="86"/>
      <c r="M46" s="87"/>
      <c r="N46" s="88"/>
      <c r="O46" s="108"/>
      <c r="P46" s="109"/>
      <c r="Q46" s="44"/>
    </row>
    <row r="47" spans="1:17" s="46" customFormat="1" ht="9.75" customHeight="1">
      <c r="A47" s="36" t="s">
        <v>8</v>
      </c>
      <c r="B47" s="37"/>
      <c r="C47" s="38"/>
      <c r="D47" s="39"/>
      <c r="E47" s="57" t="s">
        <v>43</v>
      </c>
      <c r="F47" s="57" t="s">
        <v>44</v>
      </c>
      <c r="G47" s="58"/>
      <c r="H47" s="40"/>
      <c r="I47" s="42"/>
      <c r="J47" s="43"/>
      <c r="K47" s="44"/>
      <c r="L47" s="43"/>
      <c r="M47" s="91"/>
      <c r="N47" s="92"/>
      <c r="Q47" s="44"/>
    </row>
    <row r="48" spans="1:17" s="46" customFormat="1" ht="9.75" customHeight="1">
      <c r="A48" s="36"/>
      <c r="B48" s="47"/>
      <c r="C48" s="47"/>
      <c r="D48" s="48"/>
      <c r="E48" s="61"/>
      <c r="F48" s="66"/>
      <c r="G48" s="62"/>
      <c r="H48" s="66"/>
      <c r="I48" s="67"/>
      <c r="J48" s="54" t="s">
        <v>47</v>
      </c>
      <c r="K48" s="55"/>
      <c r="M48" s="91"/>
      <c r="N48" s="94"/>
      <c r="Q48" s="44"/>
    </row>
    <row r="49" spans="1:17" s="46" customFormat="1" ht="9.75" customHeight="1">
      <c r="A49" s="36" t="s">
        <v>12</v>
      </c>
      <c r="B49" s="74"/>
      <c r="C49" s="75"/>
      <c r="D49" s="76"/>
      <c r="E49" s="57" t="s">
        <v>47</v>
      </c>
      <c r="F49" s="57" t="s">
        <v>13</v>
      </c>
      <c r="G49" s="58"/>
      <c r="H49" s="77"/>
      <c r="I49" s="79"/>
      <c r="J49" s="45" t="s">
        <v>37</v>
      </c>
      <c r="K49" s="93"/>
      <c r="L49" s="94" t="s">
        <v>50</v>
      </c>
      <c r="M49" s="91"/>
      <c r="N49" s="94"/>
      <c r="Q49" s="44"/>
    </row>
    <row r="50" spans="1:17" s="46" customFormat="1" ht="9.75" customHeight="1">
      <c r="A50" s="80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9"/>
      <c r="Q50" s="44"/>
    </row>
    <row r="59" spans="1:17" ht="12.75">
      <c r="A59" s="116"/>
      <c r="B59" s="117"/>
      <c r="C59" s="118"/>
      <c r="D59" s="119" t="s">
        <v>51</v>
      </c>
      <c r="E59" s="120" t="s">
        <v>52</v>
      </c>
      <c r="F59" s="120"/>
      <c r="G59" s="120"/>
      <c r="H59" s="121"/>
      <c r="I59" s="122"/>
      <c r="J59" s="123"/>
      <c r="K59" s="124" t="s">
        <v>53</v>
      </c>
      <c r="L59" s="123"/>
      <c r="M59" s="125"/>
      <c r="N59" s="126"/>
      <c r="O59" s="126"/>
      <c r="P59" s="126"/>
      <c r="Q59" s="127"/>
    </row>
    <row r="60" spans="1:17" ht="12.75">
      <c r="A60" s="128"/>
      <c r="B60" s="129"/>
      <c r="C60" s="130"/>
      <c r="D60" s="131">
        <v>1</v>
      </c>
      <c r="E60" s="132"/>
      <c r="F60" s="132"/>
      <c r="G60" s="132"/>
      <c r="H60" s="133"/>
      <c r="I60" s="209"/>
      <c r="J60" s="210"/>
      <c r="K60" s="210"/>
      <c r="L60" s="210"/>
      <c r="M60" s="211"/>
      <c r="N60" s="134" t="s">
        <v>54</v>
      </c>
      <c r="O60" s="134"/>
      <c r="P60" s="134"/>
      <c r="Q60" s="135"/>
    </row>
    <row r="61" spans="1:17" ht="12.75">
      <c r="A61" s="128"/>
      <c r="B61" s="129"/>
      <c r="C61" s="136"/>
      <c r="D61" s="131">
        <v>2</v>
      </c>
      <c r="E61" s="132"/>
      <c r="F61" s="132"/>
      <c r="G61" s="132"/>
      <c r="H61" s="133"/>
      <c r="I61" s="209"/>
      <c r="J61" s="210"/>
      <c r="K61" s="210"/>
      <c r="L61" s="210"/>
      <c r="M61" s="211"/>
      <c r="N61" s="137"/>
      <c r="O61" s="138"/>
      <c r="P61" s="137"/>
      <c r="Q61" s="139"/>
    </row>
    <row r="62" spans="1:17" ht="12.75">
      <c r="A62" s="140"/>
      <c r="B62" s="141"/>
      <c r="C62" s="136"/>
      <c r="D62" s="131">
        <v>3</v>
      </c>
      <c r="E62" s="132"/>
      <c r="F62" s="132"/>
      <c r="G62" s="132"/>
      <c r="H62" s="133"/>
      <c r="I62" s="209"/>
      <c r="J62" s="210"/>
      <c r="K62" s="210"/>
      <c r="L62" s="210"/>
      <c r="M62" s="211"/>
      <c r="N62" s="137"/>
      <c r="O62" s="138"/>
      <c r="P62" s="137"/>
      <c r="Q62" s="139"/>
    </row>
    <row r="63" spans="1:17" ht="12.75">
      <c r="A63" s="142"/>
      <c r="B63" s="143"/>
      <c r="C63" s="144"/>
      <c r="D63" s="131">
        <v>4</v>
      </c>
      <c r="E63" s="132"/>
      <c r="F63" s="132"/>
      <c r="G63" s="132"/>
      <c r="H63" s="133"/>
      <c r="I63" s="145"/>
      <c r="J63" s="146"/>
      <c r="K63" s="147"/>
      <c r="L63" s="146"/>
      <c r="M63" s="139"/>
      <c r="N63" s="143"/>
      <c r="O63" s="148"/>
      <c r="P63" s="143"/>
      <c r="Q63" s="149"/>
    </row>
    <row r="64" spans="1:17" ht="12.75">
      <c r="A64" s="150"/>
      <c r="B64" s="134"/>
      <c r="C64" s="151"/>
      <c r="D64" s="131">
        <v>5</v>
      </c>
      <c r="E64" s="132"/>
      <c r="F64" s="132"/>
      <c r="G64" s="132"/>
      <c r="H64" s="133"/>
      <c r="I64" s="145"/>
      <c r="J64" s="146"/>
      <c r="K64" s="147"/>
      <c r="L64" s="146"/>
      <c r="M64" s="139"/>
      <c r="N64" s="134" t="s">
        <v>55</v>
      </c>
      <c r="O64" s="134"/>
      <c r="P64" s="134"/>
      <c r="Q64" s="135"/>
    </row>
    <row r="65" spans="1:17" ht="12.75">
      <c r="A65" s="128"/>
      <c r="B65" s="129"/>
      <c r="C65" s="130"/>
      <c r="D65" s="131">
        <v>6</v>
      </c>
      <c r="E65" s="132"/>
      <c r="F65" s="132"/>
      <c r="G65" s="132"/>
      <c r="H65" s="133"/>
      <c r="I65" s="145"/>
      <c r="J65" s="146"/>
      <c r="K65" s="147"/>
      <c r="L65" s="146"/>
      <c r="M65" s="139"/>
      <c r="N65" s="137"/>
      <c r="O65" s="138"/>
      <c r="P65" s="137"/>
      <c r="Q65" s="139"/>
    </row>
    <row r="66" spans="1:17" ht="12.75">
      <c r="A66" s="128"/>
      <c r="B66" s="129"/>
      <c r="C66" s="130"/>
      <c r="D66" s="131">
        <v>7</v>
      </c>
      <c r="E66" s="132"/>
      <c r="F66" s="132"/>
      <c r="G66" s="132"/>
      <c r="H66" s="133"/>
      <c r="I66" s="145"/>
      <c r="J66" s="146"/>
      <c r="K66" s="147"/>
      <c r="L66" s="146"/>
      <c r="M66" s="139"/>
      <c r="N66" s="137"/>
      <c r="O66" s="138"/>
      <c r="P66" s="137"/>
      <c r="Q66" s="139"/>
    </row>
    <row r="67" spans="1:17" ht="12.75">
      <c r="A67" s="142"/>
      <c r="B67" s="143"/>
      <c r="C67" s="152"/>
      <c r="D67" s="153">
        <v>8</v>
      </c>
      <c r="E67" s="154"/>
      <c r="F67" s="153"/>
      <c r="G67" s="154"/>
      <c r="H67" s="155"/>
      <c r="I67" s="156"/>
      <c r="J67" s="143"/>
      <c r="K67" s="148"/>
      <c r="L67" s="143"/>
      <c r="M67" s="149"/>
      <c r="N67" s="143" t="str">
        <f>Q3</f>
        <v>Евгений Зукин</v>
      </c>
      <c r="O67" s="148"/>
      <c r="P67" s="143"/>
      <c r="Q67" s="149"/>
    </row>
  </sheetData>
  <sheetProtection/>
  <mergeCells count="3">
    <mergeCell ref="I60:M60"/>
    <mergeCell ref="I61:M61"/>
    <mergeCell ref="I62:M62"/>
  </mergeCell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showZeros="0" tabSelected="1" zoomScalePageLayoutView="0" workbookViewId="0" topLeftCell="A1">
      <selection activeCell="V34" sqref="V3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8</v>
      </c>
      <c r="B6" s="37"/>
      <c r="C6" s="38"/>
      <c r="D6" s="39">
        <v>1</v>
      </c>
      <c r="E6" s="40" t="s">
        <v>201</v>
      </c>
      <c r="F6" s="40" t="s">
        <v>36</v>
      </c>
      <c r="G6" s="41"/>
      <c r="H6" s="40"/>
      <c r="I6" s="42"/>
      <c r="J6" s="43"/>
      <c r="K6" s="44"/>
      <c r="L6" s="43"/>
      <c r="M6" s="44"/>
      <c r="N6" s="43"/>
      <c r="O6" s="44"/>
      <c r="P6" s="45"/>
      <c r="Q6" s="44"/>
    </row>
    <row r="7" spans="1:17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201</v>
      </c>
      <c r="K7" s="55"/>
      <c r="L7" s="43"/>
      <c r="M7" s="44"/>
      <c r="N7" s="43"/>
      <c r="O7" s="44"/>
      <c r="P7" s="56"/>
      <c r="Q7" s="44"/>
    </row>
    <row r="8" spans="1:17" s="46" customFormat="1" ht="9.75" customHeight="1">
      <c r="A8" s="36" t="s">
        <v>12</v>
      </c>
      <c r="B8" s="37"/>
      <c r="C8" s="38"/>
      <c r="D8" s="39"/>
      <c r="E8" s="57" t="s">
        <v>202</v>
      </c>
      <c r="F8" s="57" t="s">
        <v>32</v>
      </c>
      <c r="G8" s="58"/>
      <c r="H8" s="40"/>
      <c r="I8" s="59"/>
      <c r="J8" s="45"/>
      <c r="K8" s="60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1"/>
      <c r="F9" s="61"/>
      <c r="G9" s="62"/>
      <c r="H9" s="61"/>
      <c r="I9" s="63"/>
      <c r="J9" s="56"/>
      <c r="K9" s="53"/>
      <c r="L9" s="54" t="s">
        <v>203</v>
      </c>
      <c r="M9" s="55"/>
      <c r="N9" s="43"/>
      <c r="O9" s="44"/>
      <c r="P9" s="43"/>
      <c r="Q9" s="44"/>
    </row>
    <row r="10" spans="1:17" s="46" customFormat="1" ht="9.75" customHeight="1">
      <c r="A10" s="36" t="s">
        <v>15</v>
      </c>
      <c r="B10" s="37"/>
      <c r="C10" s="38"/>
      <c r="D10" s="39"/>
      <c r="E10" s="40" t="s">
        <v>203</v>
      </c>
      <c r="F10" s="40" t="s">
        <v>24</v>
      </c>
      <c r="G10" s="41"/>
      <c r="H10" s="40"/>
      <c r="I10" s="42"/>
      <c r="J10" s="43"/>
      <c r="K10" s="64"/>
      <c r="L10" s="45" t="s">
        <v>40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61"/>
      <c r="F11" s="66"/>
      <c r="G11" s="62"/>
      <c r="H11" s="66"/>
      <c r="I11" s="67"/>
      <c r="J11" s="54" t="s">
        <v>203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 t="s">
        <v>19</v>
      </c>
      <c r="B12" s="37"/>
      <c r="C12" s="38"/>
      <c r="D12" s="39"/>
      <c r="E12" s="57" t="s">
        <v>204</v>
      </c>
      <c r="F12" s="57" t="s">
        <v>24</v>
      </c>
      <c r="G12" s="41"/>
      <c r="H12" s="40"/>
      <c r="I12" s="59"/>
      <c r="J12" s="43"/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1"/>
      <c r="F13" s="61"/>
      <c r="G13" s="62"/>
      <c r="H13" s="61"/>
      <c r="I13" s="63"/>
      <c r="J13" s="43"/>
      <c r="K13" s="44"/>
      <c r="L13" s="56"/>
      <c r="M13" s="53"/>
      <c r="N13" s="54" t="s">
        <v>203</v>
      </c>
      <c r="O13" s="55"/>
      <c r="P13" s="43"/>
      <c r="Q13" s="44"/>
    </row>
    <row r="14" spans="1:18" s="46" customFormat="1" ht="9.75" customHeight="1">
      <c r="A14" s="36" t="s">
        <v>22</v>
      </c>
      <c r="B14" s="37"/>
      <c r="C14" s="38"/>
      <c r="D14" s="39"/>
      <c r="E14" s="40" t="s">
        <v>205</v>
      </c>
      <c r="F14" s="40" t="s">
        <v>206</v>
      </c>
      <c r="G14" s="41"/>
      <c r="H14" s="40"/>
      <c r="I14" s="42"/>
      <c r="J14" s="43"/>
      <c r="K14" s="44"/>
      <c r="L14" s="43"/>
      <c r="M14" s="64"/>
      <c r="N14" s="45" t="s">
        <v>95</v>
      </c>
      <c r="O14" s="44"/>
      <c r="P14" s="43"/>
      <c r="Q14" s="44"/>
      <c r="R14" s="69"/>
    </row>
    <row r="15" spans="1:17" s="46" customFormat="1" ht="9.75" customHeight="1">
      <c r="A15" s="36"/>
      <c r="B15" s="47"/>
      <c r="C15" s="47"/>
      <c r="D15" s="48"/>
      <c r="E15" s="61"/>
      <c r="F15" s="66"/>
      <c r="G15" s="62"/>
      <c r="H15" s="66"/>
      <c r="I15" s="67"/>
      <c r="J15" s="54" t="s">
        <v>207</v>
      </c>
      <c r="K15" s="55"/>
      <c r="L15" s="43"/>
      <c r="M15" s="64"/>
      <c r="N15" s="43"/>
      <c r="O15" s="44"/>
      <c r="P15" s="43"/>
      <c r="Q15" s="44"/>
    </row>
    <row r="16" spans="1:17" s="46" customFormat="1" ht="9.75" customHeight="1">
      <c r="A16" s="36" t="s">
        <v>25</v>
      </c>
      <c r="B16" s="37"/>
      <c r="C16" s="38"/>
      <c r="D16" s="39"/>
      <c r="E16" s="197" t="s">
        <v>207</v>
      </c>
      <c r="F16" s="197" t="s">
        <v>127</v>
      </c>
      <c r="G16" s="41"/>
      <c r="H16" s="40"/>
      <c r="I16" s="59"/>
      <c r="J16" s="45" t="s">
        <v>28</v>
      </c>
      <c r="K16" s="60"/>
      <c r="L16" s="43"/>
      <c r="M16" s="64"/>
      <c r="N16" s="43"/>
      <c r="O16" s="44"/>
      <c r="P16" s="43"/>
      <c r="Q16" s="44"/>
    </row>
    <row r="17" spans="1:17" s="46" customFormat="1" ht="9.75" customHeight="1">
      <c r="A17" s="36"/>
      <c r="B17" s="47"/>
      <c r="C17" s="47"/>
      <c r="D17" s="48"/>
      <c r="E17" s="61"/>
      <c r="F17" s="61"/>
      <c r="G17" s="62"/>
      <c r="H17" s="61"/>
      <c r="I17" s="63"/>
      <c r="J17" s="56"/>
      <c r="K17" s="53"/>
      <c r="L17" s="164" t="s">
        <v>208</v>
      </c>
      <c r="M17" s="68"/>
      <c r="N17" s="43"/>
      <c r="O17" s="44"/>
      <c r="P17" s="71" t="s">
        <v>209</v>
      </c>
      <c r="Q17" s="44"/>
    </row>
    <row r="18" spans="1:17" s="46" customFormat="1" ht="9.75" customHeight="1">
      <c r="A18" s="36" t="s">
        <v>30</v>
      </c>
      <c r="B18" s="37"/>
      <c r="C18" s="38"/>
      <c r="D18" s="39"/>
      <c r="E18" s="57" t="s">
        <v>210</v>
      </c>
      <c r="F18" s="57" t="s">
        <v>24</v>
      </c>
      <c r="G18" s="41"/>
      <c r="H18" s="40"/>
      <c r="I18" s="42"/>
      <c r="J18" s="43"/>
      <c r="K18" s="64"/>
      <c r="L18" s="45" t="s">
        <v>95</v>
      </c>
      <c r="M18" s="72"/>
      <c r="N18" s="43"/>
      <c r="O18" s="44"/>
      <c r="P18" s="43"/>
      <c r="Q18" s="44"/>
    </row>
    <row r="19" spans="1:17" s="46" customFormat="1" ht="9.75" customHeight="1">
      <c r="A19" s="36"/>
      <c r="B19" s="65"/>
      <c r="C19" s="47"/>
      <c r="D19" s="48"/>
      <c r="E19" s="61"/>
      <c r="F19" s="66"/>
      <c r="G19" s="62"/>
      <c r="H19" s="66"/>
      <c r="I19" s="67"/>
      <c r="J19" s="164" t="s">
        <v>208</v>
      </c>
      <c r="K19" s="68"/>
      <c r="L19" s="56"/>
      <c r="M19" s="73"/>
      <c r="N19" s="43"/>
      <c r="O19" s="44"/>
      <c r="P19" s="43"/>
      <c r="Q19" s="44"/>
    </row>
    <row r="20" spans="1:17" s="46" customFormat="1" ht="9.75" customHeight="1">
      <c r="A20" s="36" t="s">
        <v>35</v>
      </c>
      <c r="B20" s="74"/>
      <c r="C20" s="75"/>
      <c r="D20" s="76">
        <v>2</v>
      </c>
      <c r="E20" s="77" t="s">
        <v>208</v>
      </c>
      <c r="F20" s="77" t="s">
        <v>211</v>
      </c>
      <c r="G20" s="78"/>
      <c r="H20" s="77"/>
      <c r="I20" s="79"/>
      <c r="J20" s="43" t="s">
        <v>21</v>
      </c>
      <c r="K20" s="44"/>
      <c r="L20" s="43"/>
      <c r="M20" s="44"/>
      <c r="N20" s="43"/>
      <c r="O20" s="44"/>
      <c r="P20" s="43"/>
      <c r="Q20" s="44"/>
    </row>
    <row r="21" spans="1:17" s="46" customFormat="1" ht="9.75" customHeight="1">
      <c r="A21" s="80"/>
      <c r="B21" s="81"/>
      <c r="C21" s="81"/>
      <c r="D21" s="82"/>
      <c r="E21" s="83"/>
      <c r="F21" s="83"/>
      <c r="G21" s="84"/>
      <c r="H21" s="83"/>
      <c r="I21" s="85"/>
      <c r="J21" s="86"/>
      <c r="K21" s="87"/>
      <c r="L21" s="88"/>
      <c r="M21" s="89"/>
      <c r="N21" s="88"/>
      <c r="O21" s="89"/>
      <c r="P21" s="90"/>
      <c r="Q21" s="44"/>
    </row>
    <row r="22" spans="1:17" s="46" customFormat="1" ht="9.75" customHeight="1">
      <c r="A22" s="36" t="s">
        <v>8</v>
      </c>
      <c r="B22" s="37"/>
      <c r="C22" s="38"/>
      <c r="D22" s="39"/>
      <c r="E22" s="57" t="s">
        <v>201</v>
      </c>
      <c r="F22" s="57" t="s">
        <v>36</v>
      </c>
      <c r="G22" s="58"/>
      <c r="H22" s="40"/>
      <c r="I22" s="42"/>
      <c r="J22" s="43"/>
      <c r="K22" s="91"/>
      <c r="L22" s="92"/>
      <c r="M22" s="93"/>
      <c r="N22" s="94"/>
      <c r="O22" s="91"/>
      <c r="P22" s="94"/>
      <c r="Q22" s="44"/>
    </row>
    <row r="23" spans="1:17" s="46" customFormat="1" ht="9.75" customHeight="1">
      <c r="A23" s="36"/>
      <c r="B23" s="65"/>
      <c r="C23" s="47"/>
      <c r="D23" s="48"/>
      <c r="E23" s="110"/>
      <c r="F23" s="113"/>
      <c r="G23" s="112"/>
      <c r="H23" s="66"/>
      <c r="I23" s="67"/>
      <c r="J23" s="54" t="s">
        <v>201</v>
      </c>
      <c r="K23" s="55"/>
      <c r="L23" s="95"/>
      <c r="M23" s="96"/>
      <c r="N23" s="94"/>
      <c r="O23" s="44"/>
      <c r="P23" s="43"/>
      <c r="Q23" s="44"/>
    </row>
    <row r="24" spans="1:17" s="46" customFormat="1" ht="9.75" customHeight="1">
      <c r="A24" s="36" t="s">
        <v>12</v>
      </c>
      <c r="B24" s="37"/>
      <c r="C24" s="38"/>
      <c r="D24" s="39"/>
      <c r="E24" s="57" t="s">
        <v>207</v>
      </c>
      <c r="F24" s="57" t="s">
        <v>127</v>
      </c>
      <c r="G24" s="58"/>
      <c r="H24" s="40"/>
      <c r="I24" s="59"/>
      <c r="J24" s="43" t="s">
        <v>28</v>
      </c>
      <c r="K24" s="44"/>
      <c r="L24" s="94" t="s">
        <v>39</v>
      </c>
      <c r="M24" s="91"/>
      <c r="N24" s="94"/>
      <c r="O24" s="44"/>
      <c r="P24" s="43"/>
      <c r="Q24" s="44"/>
    </row>
    <row r="25" spans="1:17" s="102" customFormat="1" ht="6.75" customHeight="1">
      <c r="A25" s="98"/>
      <c r="B25" s="98"/>
      <c r="C25" s="98"/>
      <c r="D25" s="98"/>
      <c r="E25" s="99"/>
      <c r="F25" s="99"/>
      <c r="G25" s="99"/>
      <c r="H25" s="99"/>
      <c r="I25" s="100"/>
      <c r="J25" s="99"/>
      <c r="K25" s="101"/>
      <c r="L25" s="99"/>
      <c r="M25" s="101"/>
      <c r="N25" s="99"/>
      <c r="O25" s="101"/>
      <c r="P25" s="99"/>
      <c r="Q25" s="101"/>
    </row>
    <row r="26" spans="1:17" s="46" customFormat="1" ht="9.75" customHeight="1">
      <c r="A26" s="80"/>
      <c r="B26" s="81"/>
      <c r="C26" s="81"/>
      <c r="D26" s="81"/>
      <c r="E26" s="103"/>
      <c r="F26" s="103"/>
      <c r="G26" s="104"/>
      <c r="H26" s="103"/>
      <c r="I26" s="105"/>
      <c r="J26" s="88"/>
      <c r="K26" s="89"/>
      <c r="L26" s="88"/>
      <c r="M26" s="89"/>
      <c r="N26" s="106"/>
      <c r="O26" s="107"/>
      <c r="P26" s="90"/>
      <c r="Q26" s="44"/>
    </row>
    <row r="27" spans="1:17" s="46" customFormat="1" ht="9.75" customHeight="1">
      <c r="A27" s="36" t="s">
        <v>8</v>
      </c>
      <c r="B27" s="37"/>
      <c r="C27" s="38"/>
      <c r="D27" s="39"/>
      <c r="E27" s="57" t="s">
        <v>202</v>
      </c>
      <c r="F27" s="57" t="s">
        <v>32</v>
      </c>
      <c r="G27" s="41"/>
      <c r="H27" s="40"/>
      <c r="I27" s="42"/>
      <c r="J27" s="43"/>
      <c r="K27" s="44"/>
      <c r="L27" s="43"/>
      <c r="M27" s="44"/>
      <c r="N27" s="43"/>
      <c r="Q27" s="44"/>
    </row>
    <row r="28" spans="1:17" s="46" customFormat="1" ht="9.75" customHeight="1">
      <c r="A28" s="36"/>
      <c r="B28" s="47"/>
      <c r="C28" s="47"/>
      <c r="D28" s="48"/>
      <c r="E28" s="49"/>
      <c r="F28" s="50"/>
      <c r="G28" s="51"/>
      <c r="H28" s="52"/>
      <c r="I28" s="53"/>
      <c r="J28" s="54" t="s">
        <v>204</v>
      </c>
      <c r="K28" s="55"/>
      <c r="L28" s="43"/>
      <c r="M28" s="44"/>
      <c r="N28" s="43"/>
      <c r="Q28" s="73"/>
    </row>
    <row r="29" spans="1:17" s="46" customFormat="1" ht="9.75" customHeight="1">
      <c r="A29" s="36" t="s">
        <v>12</v>
      </c>
      <c r="B29" s="37"/>
      <c r="C29" s="38"/>
      <c r="D29" s="39"/>
      <c r="E29" s="57" t="s">
        <v>204</v>
      </c>
      <c r="F29" s="57" t="s">
        <v>24</v>
      </c>
      <c r="G29" s="41"/>
      <c r="H29" s="40"/>
      <c r="I29" s="59"/>
      <c r="J29" s="45" t="s">
        <v>212</v>
      </c>
      <c r="K29" s="60"/>
      <c r="L29" s="43"/>
      <c r="M29" s="44"/>
      <c r="N29" s="43"/>
      <c r="Q29" s="44"/>
    </row>
    <row r="30" spans="1:17" s="46" customFormat="1" ht="9.75" customHeight="1">
      <c r="A30" s="36"/>
      <c r="B30" s="47"/>
      <c r="C30" s="47"/>
      <c r="D30" s="48"/>
      <c r="E30" s="61"/>
      <c r="F30" s="61"/>
      <c r="G30" s="62"/>
      <c r="H30" s="61"/>
      <c r="I30" s="63"/>
      <c r="J30" s="56"/>
      <c r="K30" s="53"/>
      <c r="L30" s="54" t="s">
        <v>204</v>
      </c>
      <c r="M30" s="55"/>
      <c r="N30" s="43"/>
      <c r="Q30" s="44"/>
    </row>
    <row r="31" spans="1:17" s="46" customFormat="1" ht="9.75" customHeight="1">
      <c r="A31" s="36" t="s">
        <v>15</v>
      </c>
      <c r="B31" s="37"/>
      <c r="C31" s="38"/>
      <c r="D31" s="39"/>
      <c r="E31" s="57" t="s">
        <v>205</v>
      </c>
      <c r="F31" s="57" t="s">
        <v>206</v>
      </c>
      <c r="G31" s="58"/>
      <c r="H31" s="40"/>
      <c r="I31" s="42"/>
      <c r="J31" s="43"/>
      <c r="K31" s="64"/>
      <c r="L31" s="45" t="s">
        <v>33</v>
      </c>
      <c r="M31" s="93"/>
      <c r="N31" s="94" t="s">
        <v>41</v>
      </c>
      <c r="Q31" s="44"/>
    </row>
    <row r="32" spans="1:17" s="46" customFormat="1" ht="9.75" customHeight="1">
      <c r="A32" s="36"/>
      <c r="B32" s="65"/>
      <c r="C32" s="47"/>
      <c r="D32" s="48"/>
      <c r="E32" s="61"/>
      <c r="F32" s="66"/>
      <c r="G32" s="62"/>
      <c r="H32" s="66"/>
      <c r="I32" s="67"/>
      <c r="J32" s="54" t="s">
        <v>210</v>
      </c>
      <c r="K32" s="68"/>
      <c r="L32" s="56"/>
      <c r="M32" s="96"/>
      <c r="N32" s="94"/>
      <c r="Q32" s="44"/>
    </row>
    <row r="33" spans="1:17" s="46" customFormat="1" ht="9.75" customHeight="1">
      <c r="A33" s="36" t="s">
        <v>19</v>
      </c>
      <c r="B33" s="74"/>
      <c r="C33" s="75"/>
      <c r="D33" s="76"/>
      <c r="E33" s="57" t="s">
        <v>210</v>
      </c>
      <c r="F33" s="57" t="s">
        <v>24</v>
      </c>
      <c r="G33" s="41"/>
      <c r="H33" s="77"/>
      <c r="I33" s="79"/>
      <c r="J33" s="43" t="s">
        <v>14</v>
      </c>
      <c r="K33" s="44"/>
      <c r="L33" s="43"/>
      <c r="M33" s="91"/>
      <c r="N33" s="94"/>
      <c r="Q33" s="44"/>
    </row>
    <row r="34" spans="1:17" s="46" customFormat="1" ht="9.75" customHeight="1">
      <c r="A34" s="80"/>
      <c r="B34" s="81"/>
      <c r="C34" s="81"/>
      <c r="D34" s="82"/>
      <c r="E34" s="83"/>
      <c r="F34" s="83"/>
      <c r="G34" s="84"/>
      <c r="H34" s="83"/>
      <c r="I34" s="85"/>
      <c r="J34" s="88"/>
      <c r="K34" s="89"/>
      <c r="L34" s="86"/>
      <c r="M34" s="87"/>
      <c r="N34" s="88"/>
      <c r="O34" s="108"/>
      <c r="P34" s="109"/>
      <c r="Q34" s="44"/>
    </row>
    <row r="35" spans="1:17" s="46" customFormat="1" ht="9.75" customHeight="1">
      <c r="A35" s="36" t="s">
        <v>8</v>
      </c>
      <c r="B35" s="37"/>
      <c r="C35" s="38"/>
      <c r="D35" s="39"/>
      <c r="E35" s="57" t="s">
        <v>202</v>
      </c>
      <c r="F35" s="57" t="s">
        <v>32</v>
      </c>
      <c r="G35" s="41"/>
      <c r="H35" s="40"/>
      <c r="I35" s="42"/>
      <c r="J35" s="43"/>
      <c r="K35" s="44"/>
      <c r="L35" s="43"/>
      <c r="M35" s="91"/>
      <c r="N35" s="92"/>
      <c r="Q35" s="44"/>
    </row>
    <row r="36" spans="1:17" s="46" customFormat="1" ht="9.75" customHeight="1">
      <c r="A36" s="36"/>
      <c r="B36" s="47"/>
      <c r="C36" s="47"/>
      <c r="D36" s="48"/>
      <c r="E36" s="61"/>
      <c r="F36" s="66"/>
      <c r="G36" s="62"/>
      <c r="H36" s="66"/>
      <c r="I36" s="67"/>
      <c r="J36" s="57" t="s">
        <v>205</v>
      </c>
      <c r="K36" s="55"/>
      <c r="M36" s="91"/>
      <c r="N36" s="94"/>
      <c r="Q36" s="44"/>
    </row>
    <row r="37" spans="1:17" s="46" customFormat="1" ht="9.75" customHeight="1">
      <c r="A37" s="36" t="s">
        <v>12</v>
      </c>
      <c r="B37" s="74"/>
      <c r="C37" s="75"/>
      <c r="D37" s="76"/>
      <c r="E37" s="57" t="s">
        <v>205</v>
      </c>
      <c r="F37" s="77"/>
      <c r="G37" s="78"/>
      <c r="H37" s="77"/>
      <c r="I37" s="79"/>
      <c r="J37" s="45" t="s">
        <v>37</v>
      </c>
      <c r="K37" s="93"/>
      <c r="L37" s="94" t="s">
        <v>42</v>
      </c>
      <c r="M37" s="91"/>
      <c r="N37" s="94"/>
      <c r="Q37" s="44"/>
    </row>
    <row r="38" spans="1:17" s="46" customFormat="1" ht="9.75" customHeight="1">
      <c r="A38" s="80"/>
      <c r="B38" s="81"/>
      <c r="C38" s="81"/>
      <c r="D38" s="81"/>
      <c r="E38" s="103"/>
      <c r="F38" s="103"/>
      <c r="G38" s="104"/>
      <c r="H38" s="103"/>
      <c r="I38" s="105"/>
      <c r="J38" s="88"/>
      <c r="K38" s="89"/>
      <c r="L38" s="88"/>
      <c r="M38" s="89"/>
      <c r="N38" s="106"/>
      <c r="O38" s="107"/>
      <c r="P38" s="90"/>
      <c r="Q38" s="44"/>
    </row>
    <row r="39" spans="1:17" s="46" customFormat="1" ht="9.75" customHeight="1">
      <c r="A39" s="36" t="s">
        <v>8</v>
      </c>
      <c r="B39" s="37"/>
      <c r="C39" s="38"/>
      <c r="D39" s="39"/>
      <c r="E39" s="57" t="s">
        <v>213</v>
      </c>
      <c r="F39" s="57" t="s">
        <v>13</v>
      </c>
      <c r="G39" s="58"/>
      <c r="H39" s="40"/>
      <c r="I39" s="42"/>
      <c r="J39" s="43"/>
      <c r="K39" s="44"/>
      <c r="L39" s="43"/>
      <c r="M39" s="44"/>
      <c r="N39" s="43"/>
      <c r="Q39" s="44"/>
    </row>
    <row r="40" spans="1:17" s="46" customFormat="1" ht="9.75" customHeight="1">
      <c r="A40" s="36"/>
      <c r="B40" s="47"/>
      <c r="C40" s="47"/>
      <c r="D40" s="48"/>
      <c r="E40" s="110"/>
      <c r="F40" s="111"/>
      <c r="G40" s="112"/>
      <c r="H40" s="52"/>
      <c r="I40" s="53"/>
      <c r="J40" s="57" t="s">
        <v>214</v>
      </c>
      <c r="K40" s="55"/>
      <c r="L40" s="43"/>
      <c r="M40" s="44"/>
      <c r="N40" s="43"/>
      <c r="Q40" s="73"/>
    </row>
    <row r="41" spans="1:17" s="46" customFormat="1" ht="9.75" customHeight="1">
      <c r="A41" s="36" t="s">
        <v>12</v>
      </c>
      <c r="B41" s="37"/>
      <c r="C41" s="38"/>
      <c r="D41" s="39"/>
      <c r="E41" s="57" t="s">
        <v>214</v>
      </c>
      <c r="F41" s="57" t="s">
        <v>215</v>
      </c>
      <c r="G41" s="58"/>
      <c r="H41" s="40"/>
      <c r="I41" s="59"/>
      <c r="J41" s="45" t="s">
        <v>21</v>
      </c>
      <c r="K41" s="60"/>
      <c r="L41" s="43"/>
      <c r="M41" s="44"/>
      <c r="N41" s="43"/>
      <c r="Q41" s="44"/>
    </row>
    <row r="42" spans="1:17" s="46" customFormat="1" ht="9.75" customHeight="1">
      <c r="A42" s="36"/>
      <c r="B42" s="47"/>
      <c r="C42" s="47"/>
      <c r="D42" s="48"/>
      <c r="E42" s="110"/>
      <c r="F42" s="110"/>
      <c r="G42" s="112"/>
      <c r="H42" s="61"/>
      <c r="I42" s="63"/>
      <c r="J42" s="56"/>
      <c r="K42" s="53"/>
      <c r="L42" s="57" t="s">
        <v>216</v>
      </c>
      <c r="M42" s="55"/>
      <c r="N42" s="43"/>
      <c r="Q42" s="44"/>
    </row>
    <row r="43" spans="1:17" s="46" customFormat="1" ht="9.75" customHeight="1">
      <c r="A43" s="36" t="s">
        <v>15</v>
      </c>
      <c r="B43" s="37"/>
      <c r="C43" s="38"/>
      <c r="D43" s="39"/>
      <c r="E43" s="57" t="s">
        <v>216</v>
      </c>
      <c r="F43" s="57" t="s">
        <v>136</v>
      </c>
      <c r="G43" s="58"/>
      <c r="H43" s="40"/>
      <c r="I43" s="42"/>
      <c r="J43" s="43"/>
      <c r="K43" s="64"/>
      <c r="L43" s="45" t="s">
        <v>33</v>
      </c>
      <c r="M43" s="93"/>
      <c r="N43" s="94" t="s">
        <v>48</v>
      </c>
      <c r="Q43" s="44"/>
    </row>
    <row r="44" spans="1:17" s="46" customFormat="1" ht="9.75" customHeight="1">
      <c r="A44" s="36"/>
      <c r="B44" s="65"/>
      <c r="C44" s="47"/>
      <c r="D44" s="48"/>
      <c r="E44" s="110"/>
      <c r="F44" s="113"/>
      <c r="G44" s="112"/>
      <c r="H44" s="66"/>
      <c r="I44" s="67"/>
      <c r="J44" s="57" t="s">
        <v>216</v>
      </c>
      <c r="K44" s="68"/>
      <c r="L44" s="56"/>
      <c r="M44" s="96"/>
      <c r="N44" s="94"/>
      <c r="Q44" s="44"/>
    </row>
    <row r="45" spans="1:17" s="46" customFormat="1" ht="9.75" customHeight="1">
      <c r="A45" s="36" t="s">
        <v>19</v>
      </c>
      <c r="B45" s="37"/>
      <c r="C45" s="38"/>
      <c r="D45" s="39"/>
      <c r="E45" s="57" t="s">
        <v>217</v>
      </c>
      <c r="F45" s="57" t="s">
        <v>32</v>
      </c>
      <c r="G45" s="58"/>
      <c r="H45" s="40"/>
      <c r="I45" s="59"/>
      <c r="J45" s="43" t="s">
        <v>37</v>
      </c>
      <c r="K45" s="44"/>
      <c r="L45" s="43"/>
      <c r="M45" s="91"/>
      <c r="N45" s="94"/>
      <c r="Q45" s="44"/>
    </row>
    <row r="47" spans="1:17" ht="12.75">
      <c r="A47" s="116"/>
      <c r="B47" s="117"/>
      <c r="C47" s="118"/>
      <c r="D47" s="119" t="s">
        <v>51</v>
      </c>
      <c r="E47" s="120" t="s">
        <v>52</v>
      </c>
      <c r="F47" s="120"/>
      <c r="G47" s="120"/>
      <c r="H47" s="121"/>
      <c r="I47" s="122"/>
      <c r="J47" s="123"/>
      <c r="K47" s="124" t="s">
        <v>53</v>
      </c>
      <c r="L47" s="123"/>
      <c r="M47" s="125"/>
      <c r="N47" s="126"/>
      <c r="O47" s="126"/>
      <c r="P47" s="126"/>
      <c r="Q47" s="127"/>
    </row>
    <row r="48" spans="1:17" ht="12.75">
      <c r="A48" s="128"/>
      <c r="B48" s="129"/>
      <c r="C48" s="130"/>
      <c r="D48" s="131">
        <v>1</v>
      </c>
      <c r="E48" s="132"/>
      <c r="F48" s="132"/>
      <c r="G48" s="132"/>
      <c r="H48" s="133"/>
      <c r="I48" s="209"/>
      <c r="J48" s="210"/>
      <c r="K48" s="210"/>
      <c r="L48" s="210"/>
      <c r="M48" s="211"/>
      <c r="N48" s="134" t="s">
        <v>54</v>
      </c>
      <c r="O48" s="134"/>
      <c r="P48" s="134"/>
      <c r="Q48" s="135"/>
    </row>
    <row r="49" spans="1:17" ht="12.75">
      <c r="A49" s="128"/>
      <c r="B49" s="129"/>
      <c r="C49" s="136"/>
      <c r="D49" s="131">
        <v>2</v>
      </c>
      <c r="E49" s="132"/>
      <c r="F49" s="132"/>
      <c r="G49" s="132"/>
      <c r="H49" s="133"/>
      <c r="I49" s="209"/>
      <c r="J49" s="210"/>
      <c r="K49" s="210"/>
      <c r="L49" s="210"/>
      <c r="M49" s="211"/>
      <c r="N49" s="137"/>
      <c r="O49" s="138"/>
      <c r="P49" s="137"/>
      <c r="Q49" s="139"/>
    </row>
    <row r="50" spans="1:17" ht="12.75">
      <c r="A50" s="140"/>
      <c r="B50" s="141"/>
      <c r="C50" s="136"/>
      <c r="D50" s="131">
        <v>3</v>
      </c>
      <c r="E50" s="132"/>
      <c r="F50" s="132"/>
      <c r="G50" s="132"/>
      <c r="H50" s="133"/>
      <c r="I50" s="209"/>
      <c r="J50" s="210"/>
      <c r="K50" s="210"/>
      <c r="L50" s="210"/>
      <c r="M50" s="211"/>
      <c r="N50" s="137"/>
      <c r="O50" s="138"/>
      <c r="P50" s="137"/>
      <c r="Q50" s="139"/>
    </row>
    <row r="51" spans="1:17" ht="12.75">
      <c r="A51" s="142"/>
      <c r="B51" s="143"/>
      <c r="C51" s="144"/>
      <c r="D51" s="131">
        <v>4</v>
      </c>
      <c r="E51" s="132"/>
      <c r="F51" s="132"/>
      <c r="G51" s="132"/>
      <c r="H51" s="133"/>
      <c r="I51" s="145"/>
      <c r="J51" s="146"/>
      <c r="K51" s="147"/>
      <c r="L51" s="146"/>
      <c r="M51" s="139"/>
      <c r="N51" s="143"/>
      <c r="O51" s="148"/>
      <c r="P51" s="143"/>
      <c r="Q51" s="149"/>
    </row>
    <row r="52" spans="1:17" ht="12.75">
      <c r="A52" s="150"/>
      <c r="B52" s="134"/>
      <c r="C52" s="151"/>
      <c r="D52" s="131">
        <v>5</v>
      </c>
      <c r="E52" s="132"/>
      <c r="F52" s="132"/>
      <c r="G52" s="132"/>
      <c r="H52" s="133"/>
      <c r="I52" s="145"/>
      <c r="J52" s="146"/>
      <c r="K52" s="147"/>
      <c r="L52" s="146"/>
      <c r="M52" s="139"/>
      <c r="N52" s="134" t="s">
        <v>55</v>
      </c>
      <c r="O52" s="134"/>
      <c r="P52" s="134"/>
      <c r="Q52" s="135"/>
    </row>
    <row r="53" spans="1:17" ht="12.75">
      <c r="A53" s="128"/>
      <c r="B53" s="129"/>
      <c r="C53" s="130"/>
      <c r="D53" s="131">
        <v>6</v>
      </c>
      <c r="E53" s="132"/>
      <c r="F53" s="132"/>
      <c r="G53" s="132"/>
      <c r="H53" s="133"/>
      <c r="I53" s="145"/>
      <c r="J53" s="146"/>
      <c r="K53" s="147"/>
      <c r="L53" s="146"/>
      <c r="M53" s="139"/>
      <c r="N53" s="137"/>
      <c r="O53" s="138"/>
      <c r="P53" s="137"/>
      <c r="Q53" s="139"/>
    </row>
    <row r="54" spans="1:17" ht="12.75">
      <c r="A54" s="128"/>
      <c r="B54" s="129"/>
      <c r="C54" s="130"/>
      <c r="D54" s="131">
        <v>7</v>
      </c>
      <c r="E54" s="132"/>
      <c r="F54" s="132"/>
      <c r="G54" s="132"/>
      <c r="H54" s="133"/>
      <c r="I54" s="145"/>
      <c r="J54" s="146"/>
      <c r="K54" s="147"/>
      <c r="L54" s="146"/>
      <c r="M54" s="139"/>
      <c r="N54" s="137"/>
      <c r="O54" s="138"/>
      <c r="P54" s="137"/>
      <c r="Q54" s="139"/>
    </row>
    <row r="55" spans="1:17" ht="12.75">
      <c r="A55" s="142"/>
      <c r="B55" s="143"/>
      <c r="C55" s="152"/>
      <c r="D55" s="153">
        <v>8</v>
      </c>
      <c r="E55" s="154"/>
      <c r="F55" s="153"/>
      <c r="G55" s="154"/>
      <c r="H55" s="155"/>
      <c r="I55" s="156"/>
      <c r="J55" s="143"/>
      <c r="K55" s="148"/>
      <c r="L55" s="143"/>
      <c r="M55" s="149"/>
      <c r="N55" s="143" t="str">
        <f>Q3</f>
        <v>Евгений Зукин</v>
      </c>
      <c r="O55" s="148"/>
      <c r="P55" s="143"/>
      <c r="Q55" s="149"/>
    </row>
  </sheetData>
  <sheetProtection/>
  <mergeCells count="3">
    <mergeCell ref="I48:M48"/>
    <mergeCell ref="I49:M49"/>
    <mergeCell ref="I50:M50"/>
  </mergeCell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1"/>
  <sheetViews>
    <sheetView showGridLines="0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ТУРЕЦКИЙ ГАМБИТ 2009</v>
      </c>
      <c r="B1" s="184"/>
      <c r="E1" s="185"/>
      <c r="G1" s="186" t="s">
        <v>218</v>
      </c>
      <c r="H1" s="185" t="str">
        <f>'[1]Информация'!$A$9</f>
        <v>ТУРЕЦКИЙ ГАМБИТ 2009</v>
      </c>
      <c r="I1" s="184"/>
      <c r="K1" s="187" t="s">
        <v>191</v>
      </c>
    </row>
    <row r="2" spans="1:14" ht="12.75">
      <c r="A2" s="11" t="s">
        <v>0</v>
      </c>
      <c r="B2" s="11"/>
      <c r="C2" s="188"/>
      <c r="D2" s="11" t="s">
        <v>1</v>
      </c>
      <c r="E2" s="11"/>
      <c r="F2" s="11"/>
      <c r="G2" s="15" t="s">
        <v>2</v>
      </c>
      <c r="H2" s="11" t="s">
        <v>0</v>
      </c>
      <c r="I2" s="11"/>
      <c r="J2" s="188"/>
      <c r="K2" s="11" t="s">
        <v>1</v>
      </c>
      <c r="L2" s="11"/>
      <c r="M2" s="11"/>
      <c r="N2" s="15" t="s">
        <v>2</v>
      </c>
    </row>
    <row r="3" spans="1:14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G3" s="190" t="str">
        <f>'[1]Информация'!$A$17</f>
        <v>Евгений Зукин</v>
      </c>
      <c r="H3" s="189" t="str">
        <f>'[1]Информация'!$A$15</f>
        <v>11-18 октября</v>
      </c>
      <c r="I3" s="189"/>
      <c r="K3" s="189" t="str">
        <f>'[1]Информация'!$A$11</f>
        <v>Кемер, Турция</v>
      </c>
      <c r="L3" s="189"/>
      <c r="M3" s="189"/>
      <c r="N3" s="190" t="str">
        <f>'[1]Информация'!$A$17</f>
        <v>Евгений Зукин</v>
      </c>
    </row>
    <row r="4" spans="1:14" ht="29.25">
      <c r="A4" s="212" t="s">
        <v>192</v>
      </c>
      <c r="B4" s="212"/>
      <c r="C4" s="212"/>
      <c r="D4" s="212"/>
      <c r="E4" s="212"/>
      <c r="F4" s="212"/>
      <c r="G4" s="212"/>
      <c r="H4" s="212" t="s">
        <v>193</v>
      </c>
      <c r="I4" s="212"/>
      <c r="J4" s="212"/>
      <c r="K4" s="212"/>
      <c r="L4" s="212"/>
      <c r="M4" s="212"/>
      <c r="N4" s="212"/>
    </row>
    <row r="5" spans="1:14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 t="s">
        <v>196</v>
      </c>
      <c r="G5" s="191" t="s">
        <v>197</v>
      </c>
      <c r="H5" s="191" t="s">
        <v>194</v>
      </c>
      <c r="I5" s="191" t="s">
        <v>195</v>
      </c>
      <c r="J5" s="191">
        <v>1</v>
      </c>
      <c r="K5" s="191">
        <v>2</v>
      </c>
      <c r="L5" s="191">
        <v>3</v>
      </c>
      <c r="M5" s="191" t="s">
        <v>196</v>
      </c>
      <c r="N5" s="191" t="s">
        <v>197</v>
      </c>
    </row>
    <row r="6" spans="1:14" ht="24.75" customHeight="1">
      <c r="A6" s="213">
        <v>1</v>
      </c>
      <c r="B6" s="215" t="s">
        <v>207</v>
      </c>
      <c r="C6" s="217"/>
      <c r="D6" s="192">
        <v>1</v>
      </c>
      <c r="E6" s="192">
        <v>1</v>
      </c>
      <c r="F6" s="219">
        <v>2</v>
      </c>
      <c r="G6" s="219">
        <v>1</v>
      </c>
      <c r="H6" s="213">
        <v>1</v>
      </c>
      <c r="I6" s="215" t="s">
        <v>203</v>
      </c>
      <c r="J6" s="217"/>
      <c r="K6" s="192">
        <v>1</v>
      </c>
      <c r="L6" s="192">
        <v>1</v>
      </c>
      <c r="M6" s="219">
        <v>2</v>
      </c>
      <c r="N6" s="219">
        <v>1</v>
      </c>
    </row>
    <row r="7" spans="1:14" ht="24.75" customHeight="1" thickBot="1">
      <c r="A7" s="214"/>
      <c r="B7" s="216"/>
      <c r="C7" s="218"/>
      <c r="D7" s="194">
        <v>81</v>
      </c>
      <c r="E7" s="194">
        <v>80</v>
      </c>
      <c r="F7" s="220"/>
      <c r="G7" s="220"/>
      <c r="H7" s="214"/>
      <c r="I7" s="216"/>
      <c r="J7" s="218"/>
      <c r="K7" s="194">
        <v>84</v>
      </c>
      <c r="L7" s="194">
        <v>82</v>
      </c>
      <c r="M7" s="220"/>
      <c r="N7" s="220"/>
    </row>
    <row r="8" spans="1:14" ht="24.75" customHeight="1">
      <c r="A8" s="213">
        <v>2</v>
      </c>
      <c r="B8" s="215" t="s">
        <v>216</v>
      </c>
      <c r="C8" s="192">
        <v>0</v>
      </c>
      <c r="D8" s="217"/>
      <c r="E8" s="192">
        <v>0</v>
      </c>
      <c r="F8" s="219">
        <v>0</v>
      </c>
      <c r="G8" s="219">
        <v>3</v>
      </c>
      <c r="H8" s="213">
        <v>2</v>
      </c>
      <c r="I8" s="215" t="s">
        <v>214</v>
      </c>
      <c r="J8" s="192">
        <v>0</v>
      </c>
      <c r="K8" s="217"/>
      <c r="L8" s="192">
        <v>0</v>
      </c>
      <c r="M8" s="219">
        <v>0</v>
      </c>
      <c r="N8" s="219">
        <v>3</v>
      </c>
    </row>
    <row r="9" spans="1:14" ht="24.75" customHeight="1" thickBot="1">
      <c r="A9" s="214"/>
      <c r="B9" s="216"/>
      <c r="C9" s="194"/>
      <c r="D9" s="218"/>
      <c r="E9" s="194"/>
      <c r="F9" s="220"/>
      <c r="G9" s="220"/>
      <c r="H9" s="214"/>
      <c r="I9" s="216"/>
      <c r="J9" s="194"/>
      <c r="K9" s="218"/>
      <c r="L9" s="194"/>
      <c r="M9" s="220"/>
      <c r="N9" s="220"/>
    </row>
    <row r="10" spans="1:14" ht="24.75" customHeight="1">
      <c r="A10" s="213">
        <v>3</v>
      </c>
      <c r="B10" s="215" t="s">
        <v>202</v>
      </c>
      <c r="C10" s="192">
        <v>0</v>
      </c>
      <c r="D10" s="192">
        <v>1</v>
      </c>
      <c r="E10" s="217"/>
      <c r="F10" s="219">
        <v>1</v>
      </c>
      <c r="G10" s="219">
        <v>2</v>
      </c>
      <c r="H10" s="213">
        <v>3</v>
      </c>
      <c r="I10" s="215" t="s">
        <v>205</v>
      </c>
      <c r="J10" s="192">
        <v>0</v>
      </c>
      <c r="K10" s="192">
        <v>1</v>
      </c>
      <c r="L10" s="217"/>
      <c r="M10" s="219">
        <v>1</v>
      </c>
      <c r="N10" s="219">
        <v>2</v>
      </c>
    </row>
    <row r="11" spans="1:14" ht="24.75" customHeight="1" thickBot="1">
      <c r="A11" s="214"/>
      <c r="B11" s="216"/>
      <c r="C11" s="194"/>
      <c r="D11" s="194">
        <v>84</v>
      </c>
      <c r="E11" s="218"/>
      <c r="F11" s="220"/>
      <c r="G11" s="220"/>
      <c r="H11" s="214"/>
      <c r="I11" s="216"/>
      <c r="J11" s="194"/>
      <c r="K11" s="194">
        <v>83</v>
      </c>
      <c r="L11" s="218"/>
      <c r="M11" s="220"/>
      <c r="N11" s="220"/>
    </row>
    <row r="12" spans="1:8" ht="13.5" customHeight="1">
      <c r="A12" s="195"/>
      <c r="H12" s="195"/>
    </row>
    <row r="13" spans="1:14" ht="29.25">
      <c r="A13" s="212" t="s">
        <v>199</v>
      </c>
      <c r="B13" s="212"/>
      <c r="C13" s="212"/>
      <c r="D13" s="212"/>
      <c r="E13" s="212"/>
      <c r="F13" s="212"/>
      <c r="G13" s="212"/>
      <c r="H13" s="212" t="s">
        <v>200</v>
      </c>
      <c r="I13" s="212"/>
      <c r="J13" s="212"/>
      <c r="K13" s="212"/>
      <c r="L13" s="212"/>
      <c r="M13" s="212"/>
      <c r="N13" s="212"/>
    </row>
    <row r="14" spans="1:14" ht="18.75" thickBot="1">
      <c r="A14" s="191" t="s">
        <v>194</v>
      </c>
      <c r="B14" s="191" t="s">
        <v>195</v>
      </c>
      <c r="C14" s="191">
        <v>1</v>
      </c>
      <c r="D14" s="191">
        <v>2</v>
      </c>
      <c r="E14" s="191">
        <v>3</v>
      </c>
      <c r="F14" s="191" t="s">
        <v>196</v>
      </c>
      <c r="G14" s="191" t="s">
        <v>197</v>
      </c>
      <c r="H14" s="191" t="s">
        <v>194</v>
      </c>
      <c r="I14" s="191" t="s">
        <v>195</v>
      </c>
      <c r="J14" s="191">
        <v>1</v>
      </c>
      <c r="K14" s="191">
        <v>2</v>
      </c>
      <c r="L14" s="191">
        <v>3</v>
      </c>
      <c r="M14" s="191" t="s">
        <v>196</v>
      </c>
      <c r="N14" s="191" t="s">
        <v>197</v>
      </c>
    </row>
    <row r="15" spans="1:14" ht="24.75" customHeight="1">
      <c r="A15" s="213">
        <v>1</v>
      </c>
      <c r="B15" s="215" t="s">
        <v>201</v>
      </c>
      <c r="C15" s="217"/>
      <c r="D15" s="192">
        <v>1</v>
      </c>
      <c r="E15" s="192">
        <v>1</v>
      </c>
      <c r="F15" s="219">
        <v>2</v>
      </c>
      <c r="G15" s="219">
        <v>1</v>
      </c>
      <c r="H15" s="213">
        <v>1</v>
      </c>
      <c r="I15" s="215" t="s">
        <v>208</v>
      </c>
      <c r="J15" s="217"/>
      <c r="K15" s="192">
        <v>1</v>
      </c>
      <c r="L15" s="192">
        <v>1</v>
      </c>
      <c r="M15" s="219">
        <v>2</v>
      </c>
      <c r="N15" s="219">
        <v>1</v>
      </c>
    </row>
    <row r="16" spans="1:14" ht="24.75" customHeight="1" thickBot="1">
      <c r="A16" s="214"/>
      <c r="B16" s="216"/>
      <c r="C16" s="218"/>
      <c r="D16" s="194">
        <v>84</v>
      </c>
      <c r="E16" s="194">
        <v>80</v>
      </c>
      <c r="F16" s="220"/>
      <c r="G16" s="220"/>
      <c r="H16" s="214"/>
      <c r="I16" s="216"/>
      <c r="J16" s="218"/>
      <c r="K16" s="193" t="s">
        <v>219</v>
      </c>
      <c r="L16" s="194">
        <v>82</v>
      </c>
      <c r="M16" s="220"/>
      <c r="N16" s="220"/>
    </row>
    <row r="17" spans="1:14" ht="24.75" customHeight="1">
      <c r="A17" s="213">
        <v>2</v>
      </c>
      <c r="B17" s="215" t="s">
        <v>210</v>
      </c>
      <c r="C17" s="192">
        <v>0</v>
      </c>
      <c r="D17" s="217"/>
      <c r="E17" s="192">
        <v>1</v>
      </c>
      <c r="F17" s="219">
        <v>1</v>
      </c>
      <c r="G17" s="219">
        <v>2</v>
      </c>
      <c r="H17" s="213">
        <v>2</v>
      </c>
      <c r="I17" s="215" t="s">
        <v>217</v>
      </c>
      <c r="J17" s="192">
        <v>0</v>
      </c>
      <c r="K17" s="217"/>
      <c r="L17" s="192">
        <v>0</v>
      </c>
      <c r="M17" s="219">
        <v>0</v>
      </c>
      <c r="N17" s="219">
        <v>3</v>
      </c>
    </row>
    <row r="18" spans="1:14" ht="24.75" customHeight="1" thickBot="1">
      <c r="A18" s="214"/>
      <c r="B18" s="216"/>
      <c r="C18" s="194"/>
      <c r="D18" s="218"/>
      <c r="E18" s="193" t="s">
        <v>121</v>
      </c>
      <c r="F18" s="220"/>
      <c r="G18" s="220"/>
      <c r="H18" s="214"/>
      <c r="I18" s="216"/>
      <c r="J18" s="194"/>
      <c r="K18" s="218"/>
      <c r="L18" s="194"/>
      <c r="M18" s="220"/>
      <c r="N18" s="220"/>
    </row>
    <row r="19" spans="1:14" ht="24.75" customHeight="1">
      <c r="A19" s="213">
        <v>3</v>
      </c>
      <c r="B19" s="215" t="s">
        <v>213</v>
      </c>
      <c r="C19" s="192">
        <v>0</v>
      </c>
      <c r="D19" s="192">
        <v>0</v>
      </c>
      <c r="E19" s="217"/>
      <c r="F19" s="219">
        <v>0</v>
      </c>
      <c r="G19" s="219">
        <v>3</v>
      </c>
      <c r="H19" s="213">
        <v>3</v>
      </c>
      <c r="I19" s="215" t="s">
        <v>204</v>
      </c>
      <c r="J19" s="192">
        <v>0</v>
      </c>
      <c r="K19" s="192">
        <v>1</v>
      </c>
      <c r="L19" s="217"/>
      <c r="M19" s="219">
        <v>1</v>
      </c>
      <c r="N19" s="219">
        <v>2</v>
      </c>
    </row>
    <row r="20" spans="1:14" ht="24.75" customHeight="1" thickBot="1">
      <c r="A20" s="214"/>
      <c r="B20" s="216"/>
      <c r="C20" s="194"/>
      <c r="D20" s="194"/>
      <c r="E20" s="218"/>
      <c r="F20" s="220"/>
      <c r="G20" s="220"/>
      <c r="H20" s="214"/>
      <c r="I20" s="216"/>
      <c r="J20" s="194"/>
      <c r="K20" s="194">
        <v>84</v>
      </c>
      <c r="L20" s="218"/>
      <c r="M20" s="220"/>
      <c r="N20" s="220"/>
    </row>
    <row r="30" ht="12.75">
      <c r="K30" s="196"/>
    </row>
    <row r="31" ht="12.75">
      <c r="K31" s="196"/>
    </row>
  </sheetData>
  <sheetProtection/>
  <mergeCells count="64">
    <mergeCell ref="I19:I20"/>
    <mergeCell ref="L19:L20"/>
    <mergeCell ref="M19:M20"/>
    <mergeCell ref="N19:N20"/>
    <mergeCell ref="I17:I18"/>
    <mergeCell ref="K17:K18"/>
    <mergeCell ref="M17:M18"/>
    <mergeCell ref="N17:N18"/>
    <mergeCell ref="A19:A20"/>
    <mergeCell ref="B19:B20"/>
    <mergeCell ref="E19:E20"/>
    <mergeCell ref="F19:F20"/>
    <mergeCell ref="G19:G20"/>
    <mergeCell ref="H19:H20"/>
    <mergeCell ref="I15:I16"/>
    <mergeCell ref="J15:J16"/>
    <mergeCell ref="M15:M16"/>
    <mergeCell ref="N15:N16"/>
    <mergeCell ref="A17:A18"/>
    <mergeCell ref="B17:B18"/>
    <mergeCell ref="D17:D18"/>
    <mergeCell ref="F17:F18"/>
    <mergeCell ref="G17:G18"/>
    <mergeCell ref="H17:H18"/>
    <mergeCell ref="M10:M11"/>
    <mergeCell ref="N10:N11"/>
    <mergeCell ref="A13:G13"/>
    <mergeCell ref="H13:N13"/>
    <mergeCell ref="A15:A16"/>
    <mergeCell ref="B15:B16"/>
    <mergeCell ref="C15:C16"/>
    <mergeCell ref="F15:F16"/>
    <mergeCell ref="G15:G16"/>
    <mergeCell ref="H15:H16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view="pageBreakPreview" zoomScaleSheetLayoutView="100" zoomScalePageLayoutView="0" workbookViewId="0" topLeftCell="A1">
      <selection activeCell="T29" sqref="S29:T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/>
      <c r="E6" s="57" t="s">
        <v>220</v>
      </c>
      <c r="F6" s="57" t="s">
        <v>221</v>
      </c>
      <c r="G6" s="58"/>
      <c r="H6" s="57"/>
      <c r="I6" s="42"/>
      <c r="J6" s="43"/>
      <c r="K6" s="44"/>
      <c r="L6" s="43"/>
      <c r="M6" s="44"/>
      <c r="N6" s="43"/>
      <c r="O6" s="44"/>
      <c r="P6" s="43"/>
      <c r="Q6" s="161"/>
    </row>
    <row r="7" spans="1:18" s="46" customFormat="1" ht="9.75" customHeight="1">
      <c r="A7" s="36"/>
      <c r="B7" s="47"/>
      <c r="C7" s="47"/>
      <c r="D7" s="48"/>
      <c r="E7" s="110"/>
      <c r="F7" s="111"/>
      <c r="G7" s="112"/>
      <c r="H7" s="113"/>
      <c r="I7" s="53"/>
      <c r="J7" s="54" t="s">
        <v>220</v>
      </c>
      <c r="K7" s="55"/>
      <c r="L7" s="43"/>
      <c r="M7" s="44"/>
      <c r="N7" s="94"/>
      <c r="O7" s="162"/>
      <c r="P7" s="159"/>
      <c r="Q7" s="159"/>
      <c r="R7" s="163"/>
    </row>
    <row r="8" spans="1:17" s="46" customFormat="1" ht="9.75" customHeight="1">
      <c r="A8" s="36">
        <v>2</v>
      </c>
      <c r="B8" s="37"/>
      <c r="C8" s="38"/>
      <c r="D8" s="39"/>
      <c r="E8" s="57"/>
      <c r="F8" s="57" t="s">
        <v>60</v>
      </c>
      <c r="G8" s="58"/>
      <c r="H8" s="57"/>
      <c r="I8" s="59"/>
      <c r="J8" s="45"/>
      <c r="K8" s="60"/>
      <c r="L8" s="43"/>
      <c r="M8" s="44"/>
      <c r="N8" s="43"/>
      <c r="O8" s="44"/>
      <c r="P8" s="69" t="s">
        <v>222</v>
      </c>
      <c r="Q8" s="44"/>
    </row>
    <row r="9" spans="1:17" s="46" customFormat="1" ht="9.75" customHeight="1">
      <c r="A9" s="36"/>
      <c r="B9" s="47"/>
      <c r="C9" s="47"/>
      <c r="D9" s="48"/>
      <c r="E9" s="110"/>
      <c r="F9" s="110"/>
      <c r="G9" s="112"/>
      <c r="H9" s="110"/>
      <c r="I9" s="63"/>
      <c r="J9" s="56"/>
      <c r="K9" s="53"/>
      <c r="L9" s="54" t="s">
        <v>223</v>
      </c>
      <c r="M9" s="55"/>
      <c r="N9" s="43"/>
      <c r="O9" s="44"/>
      <c r="P9" s="69" t="s">
        <v>209</v>
      </c>
      <c r="Q9" s="44"/>
    </row>
    <row r="10" spans="1:17" s="46" customFormat="1" ht="9.75" customHeight="1">
      <c r="A10" s="36">
        <v>3</v>
      </c>
      <c r="B10" s="37"/>
      <c r="C10" s="38"/>
      <c r="D10" s="39"/>
      <c r="E10" s="57" t="s">
        <v>223</v>
      </c>
      <c r="F10" s="57" t="s">
        <v>24</v>
      </c>
      <c r="G10" s="58"/>
      <c r="H10" s="57"/>
      <c r="I10" s="42"/>
      <c r="J10" s="43"/>
      <c r="K10" s="64"/>
      <c r="L10" s="45" t="s">
        <v>123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110"/>
      <c r="F11" s="113"/>
      <c r="G11" s="112"/>
      <c r="H11" s="113"/>
      <c r="I11" s="67"/>
      <c r="J11" s="54" t="s">
        <v>223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57"/>
      <c r="F12" s="57" t="s">
        <v>60</v>
      </c>
      <c r="G12" s="58"/>
      <c r="H12" s="57"/>
      <c r="I12" s="59"/>
      <c r="J12" s="43"/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110"/>
      <c r="F13" s="110"/>
      <c r="G13" s="112"/>
      <c r="H13" s="110"/>
      <c r="I13" s="63"/>
      <c r="J13" s="43"/>
      <c r="K13" s="44"/>
      <c r="L13" s="56"/>
      <c r="M13" s="53"/>
      <c r="N13" s="54" t="s">
        <v>175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/>
      <c r="E14" s="57" t="s">
        <v>175</v>
      </c>
      <c r="F14" s="57" t="s">
        <v>161</v>
      </c>
      <c r="G14" s="58"/>
      <c r="H14" s="57"/>
      <c r="I14" s="42"/>
      <c r="J14" s="43"/>
      <c r="K14" s="44"/>
      <c r="L14" s="43"/>
      <c r="M14" s="64"/>
      <c r="N14" s="45" t="s">
        <v>95</v>
      </c>
      <c r="O14" s="165"/>
      <c r="P14" s="43"/>
      <c r="Q14" s="44"/>
    </row>
    <row r="15" spans="1:17" s="46" customFormat="1" ht="9.75" customHeight="1">
      <c r="A15" s="36"/>
      <c r="B15" s="47"/>
      <c r="C15" s="47"/>
      <c r="D15" s="48"/>
      <c r="E15" s="110"/>
      <c r="F15" s="113"/>
      <c r="G15" s="112"/>
      <c r="H15" s="113"/>
      <c r="I15" s="67"/>
      <c r="J15" s="54" t="s">
        <v>175</v>
      </c>
      <c r="K15" s="55"/>
      <c r="L15" s="43"/>
      <c r="M15" s="64"/>
      <c r="N15" s="43"/>
      <c r="O15" s="64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57"/>
      <c r="F16" s="57" t="s">
        <v>60</v>
      </c>
      <c r="G16" s="58"/>
      <c r="H16" s="57"/>
      <c r="I16" s="59"/>
      <c r="J16" s="45"/>
      <c r="K16" s="60"/>
      <c r="L16" s="43"/>
      <c r="M16" s="64"/>
      <c r="N16" s="43"/>
      <c r="O16" s="64"/>
      <c r="P16" s="43"/>
      <c r="Q16" s="44"/>
    </row>
    <row r="17" spans="1:17" s="46" customFormat="1" ht="9.75" customHeight="1">
      <c r="A17" s="36"/>
      <c r="B17" s="47"/>
      <c r="C17" s="47"/>
      <c r="D17" s="48"/>
      <c r="E17" s="110"/>
      <c r="F17" s="110"/>
      <c r="G17" s="112"/>
      <c r="H17" s="110"/>
      <c r="I17" s="63"/>
      <c r="J17" s="56"/>
      <c r="K17" s="53"/>
      <c r="L17" s="54" t="s">
        <v>175</v>
      </c>
      <c r="M17" s="68"/>
      <c r="N17" s="43"/>
      <c r="O17" s="64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57" t="s">
        <v>224</v>
      </c>
      <c r="F18" s="57" t="s">
        <v>64</v>
      </c>
      <c r="G18" s="58"/>
      <c r="H18" s="57"/>
      <c r="I18" s="42"/>
      <c r="J18" s="43"/>
      <c r="K18" s="64"/>
      <c r="L18" s="45" t="s">
        <v>40</v>
      </c>
      <c r="M18" s="72"/>
      <c r="N18" s="43"/>
      <c r="O18" s="64"/>
      <c r="P18" s="43"/>
      <c r="Q18" s="44"/>
    </row>
    <row r="19" spans="1:17" s="46" customFormat="1" ht="9.75" customHeight="1">
      <c r="A19" s="36"/>
      <c r="B19" s="65"/>
      <c r="C19" s="47"/>
      <c r="D19" s="48"/>
      <c r="E19" s="110"/>
      <c r="F19" s="113"/>
      <c r="G19" s="112"/>
      <c r="H19" s="113"/>
      <c r="I19" s="67"/>
      <c r="J19" s="54" t="s">
        <v>224</v>
      </c>
      <c r="K19" s="68"/>
      <c r="L19" s="56"/>
      <c r="M19" s="73"/>
      <c r="N19" s="43"/>
      <c r="O19" s="64"/>
      <c r="P19" s="43"/>
      <c r="Q19" s="44"/>
    </row>
    <row r="20" spans="1:17" s="46" customFormat="1" ht="9.75" customHeight="1">
      <c r="A20" s="36">
        <v>8</v>
      </c>
      <c r="B20" s="37"/>
      <c r="C20" s="38"/>
      <c r="D20" s="39"/>
      <c r="E20" s="57"/>
      <c r="F20" s="57" t="s">
        <v>60</v>
      </c>
      <c r="G20" s="58"/>
      <c r="H20" s="57"/>
      <c r="I20" s="59"/>
      <c r="J20" s="43"/>
      <c r="K20" s="44"/>
      <c r="L20" s="43"/>
      <c r="M20" s="44"/>
      <c r="N20" s="43"/>
      <c r="O20" s="64"/>
      <c r="P20" s="43"/>
      <c r="Q20" s="44"/>
    </row>
    <row r="21" spans="1:17" s="46" customFormat="1" ht="9.75" customHeight="1">
      <c r="A21" s="36"/>
      <c r="B21" s="47"/>
      <c r="C21" s="47"/>
      <c r="D21" s="47"/>
      <c r="E21" s="111"/>
      <c r="F21" s="111"/>
      <c r="G21" s="166"/>
      <c r="H21" s="111"/>
      <c r="I21" s="168"/>
      <c r="J21" s="43"/>
      <c r="K21" s="44"/>
      <c r="L21" s="43"/>
      <c r="M21" s="44"/>
      <c r="N21" s="56"/>
      <c r="O21" s="53"/>
      <c r="P21" s="54" t="s">
        <v>175</v>
      </c>
      <c r="Q21" s="44"/>
    </row>
    <row r="22" spans="1:17" s="46" customFormat="1" ht="9.75" customHeight="1">
      <c r="A22" s="36">
        <v>9</v>
      </c>
      <c r="B22" s="37"/>
      <c r="C22" s="38"/>
      <c r="D22" s="39"/>
      <c r="E22" s="57" t="s">
        <v>225</v>
      </c>
      <c r="F22" s="57" t="s">
        <v>44</v>
      </c>
      <c r="G22" s="58"/>
      <c r="H22" s="57"/>
      <c r="I22" s="42"/>
      <c r="J22" s="43"/>
      <c r="K22" s="44"/>
      <c r="L22" s="43"/>
      <c r="M22" s="44"/>
      <c r="N22" s="43"/>
      <c r="O22" s="64"/>
      <c r="P22" s="43" t="s">
        <v>38</v>
      </c>
      <c r="Q22" s="44"/>
    </row>
    <row r="23" spans="1:17" s="46" customFormat="1" ht="9.75" customHeight="1">
      <c r="A23" s="36"/>
      <c r="B23" s="47"/>
      <c r="C23" s="47"/>
      <c r="D23" s="48"/>
      <c r="E23" s="110"/>
      <c r="F23" s="111"/>
      <c r="G23" s="112"/>
      <c r="H23" s="113"/>
      <c r="I23" s="53"/>
      <c r="J23" s="54" t="s">
        <v>225</v>
      </c>
      <c r="K23" s="55"/>
      <c r="L23" s="43"/>
      <c r="M23" s="44"/>
      <c r="N23" s="43"/>
      <c r="O23" s="64"/>
      <c r="P23" s="43"/>
      <c r="Q23" s="44"/>
    </row>
    <row r="24" spans="1:17" s="46" customFormat="1" ht="9.75" customHeight="1">
      <c r="A24" s="36">
        <v>10</v>
      </c>
      <c r="B24" s="37"/>
      <c r="C24" s="38"/>
      <c r="D24" s="39"/>
      <c r="E24" s="57"/>
      <c r="F24" s="57" t="s">
        <v>60</v>
      </c>
      <c r="G24" s="58"/>
      <c r="H24" s="57"/>
      <c r="I24" s="59"/>
      <c r="J24" s="45"/>
      <c r="K24" s="60"/>
      <c r="L24" s="43"/>
      <c r="M24" s="44"/>
      <c r="N24" s="43"/>
      <c r="O24" s="64"/>
      <c r="P24" s="43"/>
      <c r="Q24" s="44"/>
    </row>
    <row r="25" spans="1:17" s="46" customFormat="1" ht="9.75" customHeight="1">
      <c r="A25" s="36"/>
      <c r="B25" s="47"/>
      <c r="C25" s="47"/>
      <c r="D25" s="48"/>
      <c r="E25" s="110"/>
      <c r="F25" s="110"/>
      <c r="G25" s="112"/>
      <c r="H25" s="110"/>
      <c r="I25" s="63"/>
      <c r="J25" s="56"/>
      <c r="K25" s="53"/>
      <c r="L25" s="54" t="s">
        <v>225</v>
      </c>
      <c r="M25" s="55"/>
      <c r="N25" s="43"/>
      <c r="O25" s="64"/>
      <c r="P25" s="43"/>
      <c r="Q25" s="44"/>
    </row>
    <row r="26" spans="1:17" s="46" customFormat="1" ht="9.75" customHeight="1">
      <c r="A26" s="36">
        <v>11</v>
      </c>
      <c r="B26" s="37"/>
      <c r="C26" s="38"/>
      <c r="D26" s="39"/>
      <c r="E26" s="57" t="s">
        <v>226</v>
      </c>
      <c r="F26" s="57" t="s">
        <v>64</v>
      </c>
      <c r="G26" s="58"/>
      <c r="H26" s="57"/>
      <c r="I26" s="42"/>
      <c r="J26" s="43"/>
      <c r="K26" s="64"/>
      <c r="L26" s="45" t="s">
        <v>123</v>
      </c>
      <c r="M26" s="60"/>
      <c r="N26" s="43"/>
      <c r="O26" s="64"/>
      <c r="P26" s="43"/>
      <c r="Q26" s="44"/>
    </row>
    <row r="27" spans="1:17" s="46" customFormat="1" ht="9.75" customHeight="1">
      <c r="A27" s="36"/>
      <c r="B27" s="65"/>
      <c r="C27" s="47"/>
      <c r="D27" s="48"/>
      <c r="E27" s="110"/>
      <c r="F27" s="113"/>
      <c r="G27" s="112"/>
      <c r="H27" s="113"/>
      <c r="I27" s="67"/>
      <c r="J27" s="54" t="s">
        <v>226</v>
      </c>
      <c r="K27" s="68"/>
      <c r="L27" s="56"/>
      <c r="M27" s="53"/>
      <c r="N27" s="43"/>
      <c r="O27" s="64"/>
      <c r="P27" s="43"/>
      <c r="Q27" s="44"/>
    </row>
    <row r="28" spans="1:17" s="46" customFormat="1" ht="9.75" customHeight="1">
      <c r="A28" s="36">
        <v>12</v>
      </c>
      <c r="B28" s="37"/>
      <c r="C28" s="38"/>
      <c r="D28" s="39"/>
      <c r="E28" s="57"/>
      <c r="F28" s="57" t="s">
        <v>60</v>
      </c>
      <c r="G28" s="58"/>
      <c r="H28" s="57"/>
      <c r="I28" s="59"/>
      <c r="J28" s="43"/>
      <c r="K28" s="44"/>
      <c r="L28" s="43"/>
      <c r="M28" s="64"/>
      <c r="N28" s="43"/>
      <c r="O28" s="64"/>
      <c r="P28" s="43"/>
      <c r="Q28" s="44"/>
    </row>
    <row r="29" spans="1:17" s="46" customFormat="1" ht="9.75" customHeight="1">
      <c r="A29" s="36"/>
      <c r="B29" s="47"/>
      <c r="C29" s="47"/>
      <c r="D29" s="48"/>
      <c r="E29" s="110"/>
      <c r="F29" s="110"/>
      <c r="G29" s="112"/>
      <c r="H29" s="110"/>
      <c r="I29" s="63"/>
      <c r="J29" s="43"/>
      <c r="K29" s="44"/>
      <c r="L29" s="56"/>
      <c r="M29" s="53"/>
      <c r="N29" s="54" t="s">
        <v>225</v>
      </c>
      <c r="O29" s="68"/>
      <c r="P29" s="43"/>
      <c r="Q29" s="44"/>
    </row>
    <row r="30" spans="1:17" s="46" customFormat="1" ht="9.75" customHeight="1">
      <c r="A30" s="36">
        <v>13</v>
      </c>
      <c r="B30" s="37"/>
      <c r="C30" s="38"/>
      <c r="D30" s="39"/>
      <c r="E30" s="57" t="s">
        <v>227</v>
      </c>
      <c r="F30" s="57" t="s">
        <v>46</v>
      </c>
      <c r="G30" s="58"/>
      <c r="H30" s="57"/>
      <c r="I30" s="42"/>
      <c r="J30" s="43"/>
      <c r="K30" s="44"/>
      <c r="L30" s="43"/>
      <c r="M30" s="64"/>
      <c r="N30" s="45" t="s">
        <v>28</v>
      </c>
      <c r="O30" s="44"/>
      <c r="P30" s="43"/>
      <c r="Q30" s="44"/>
    </row>
    <row r="31" spans="1:17" s="46" customFormat="1" ht="9.75" customHeight="1">
      <c r="A31" s="36"/>
      <c r="B31" s="47"/>
      <c r="C31" s="47"/>
      <c r="D31" s="48"/>
      <c r="E31" s="110"/>
      <c r="F31" s="113"/>
      <c r="G31" s="112"/>
      <c r="H31" s="113"/>
      <c r="I31" s="67"/>
      <c r="J31" s="54" t="s">
        <v>228</v>
      </c>
      <c r="K31" s="198"/>
      <c r="L31" s="43"/>
      <c r="M31" s="64"/>
      <c r="N31" s="43"/>
      <c r="O31" s="44"/>
      <c r="P31" s="43"/>
      <c r="Q31" s="44"/>
    </row>
    <row r="32" spans="1:17" s="46" customFormat="1" ht="9.75" customHeight="1">
      <c r="A32" s="36">
        <v>14</v>
      </c>
      <c r="B32" s="37"/>
      <c r="C32" s="38"/>
      <c r="D32" s="39"/>
      <c r="E32" s="57" t="s">
        <v>228</v>
      </c>
      <c r="F32" s="57" t="s">
        <v>164</v>
      </c>
      <c r="G32" s="58"/>
      <c r="H32" s="57"/>
      <c r="I32" s="59"/>
      <c r="J32" s="45" t="s">
        <v>28</v>
      </c>
      <c r="K32" s="199"/>
      <c r="L32" s="43"/>
      <c r="M32" s="64"/>
      <c r="N32" s="43"/>
      <c r="O32" s="44"/>
      <c r="P32" s="43"/>
      <c r="Q32" s="44"/>
    </row>
    <row r="33" spans="1:17" s="46" customFormat="1" ht="9.75" customHeight="1">
      <c r="A33" s="36"/>
      <c r="B33" s="47"/>
      <c r="C33" s="47"/>
      <c r="D33" s="48"/>
      <c r="E33" s="110"/>
      <c r="F33" s="110"/>
      <c r="G33" s="112"/>
      <c r="H33" s="110"/>
      <c r="I33" s="63"/>
      <c r="J33" s="56"/>
      <c r="K33" s="53"/>
      <c r="L33" s="54" t="s">
        <v>229</v>
      </c>
      <c r="M33" s="68"/>
      <c r="N33" s="43"/>
      <c r="O33" s="44"/>
      <c r="P33" s="43"/>
      <c r="Q33" s="44"/>
    </row>
    <row r="34" spans="1:17" s="46" customFormat="1" ht="9.75" customHeight="1">
      <c r="A34" s="36">
        <v>15</v>
      </c>
      <c r="B34" s="37"/>
      <c r="C34" s="38"/>
      <c r="D34" s="39"/>
      <c r="E34" s="57" t="s">
        <v>230</v>
      </c>
      <c r="F34" s="57" t="s">
        <v>231</v>
      </c>
      <c r="G34" s="58"/>
      <c r="H34" s="57"/>
      <c r="I34" s="42"/>
      <c r="J34" s="43"/>
      <c r="K34" s="64"/>
      <c r="L34" s="45" t="s">
        <v>232</v>
      </c>
      <c r="M34" s="72"/>
      <c r="N34" s="43"/>
      <c r="O34" s="44"/>
      <c r="P34" s="43"/>
      <c r="Q34" s="44"/>
    </row>
    <row r="35" spans="1:17" s="46" customFormat="1" ht="9.75" customHeight="1">
      <c r="A35" s="36"/>
      <c r="B35" s="65"/>
      <c r="C35" s="47"/>
      <c r="D35" s="48"/>
      <c r="E35" s="110"/>
      <c r="F35" s="113"/>
      <c r="G35" s="112"/>
      <c r="H35" s="113"/>
      <c r="I35" s="67"/>
      <c r="J35" s="54" t="s">
        <v>229</v>
      </c>
      <c r="K35" s="68"/>
      <c r="L35" s="56"/>
      <c r="M35" s="73"/>
      <c r="N35" s="43"/>
      <c r="O35" s="44"/>
      <c r="P35" s="43"/>
      <c r="Q35" s="44"/>
    </row>
    <row r="36" spans="1:17" s="46" customFormat="1" ht="9.75" customHeight="1">
      <c r="A36" s="36">
        <v>16</v>
      </c>
      <c r="B36" s="37"/>
      <c r="C36" s="38"/>
      <c r="D36" s="39"/>
      <c r="E36" s="57" t="s">
        <v>229</v>
      </c>
      <c r="F36" s="57" t="s">
        <v>32</v>
      </c>
      <c r="G36" s="58"/>
      <c r="H36" s="57"/>
      <c r="I36" s="59"/>
      <c r="J36" s="43" t="s">
        <v>21</v>
      </c>
      <c r="K36" s="44"/>
      <c r="L36" s="43"/>
      <c r="M36" s="44"/>
      <c r="N36" s="44"/>
      <c r="O36" s="44"/>
      <c r="P36" s="43"/>
      <c r="Q36" s="44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4">
      <selection activeCell="J22" sqref="J22:J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00" t="str">
        <f>'[1]Информация'!$A$9</f>
        <v>ТУРЕЦКИЙ ГАМБИТ 2009</v>
      </c>
      <c r="F1" s="201" t="s">
        <v>158</v>
      </c>
      <c r="I1" s="9" t="str">
        <f>'[1]Информация'!$A$9</f>
        <v>ТУРЕЦКИЙ ГАМБИТ 2009</v>
      </c>
      <c r="M1" s="202" t="s">
        <v>191</v>
      </c>
    </row>
    <row r="2" spans="1:16" ht="12.75">
      <c r="A2" s="11" t="s">
        <v>0</v>
      </c>
      <c r="B2" s="11"/>
      <c r="C2" s="188"/>
      <c r="D2" s="11" t="s">
        <v>1</v>
      </c>
      <c r="E2" s="11"/>
      <c r="F2" s="11"/>
      <c r="G2" s="188"/>
      <c r="H2" s="11" t="s">
        <v>2</v>
      </c>
      <c r="I2" s="11" t="s">
        <v>0</v>
      </c>
      <c r="J2" s="11"/>
      <c r="K2" s="188"/>
      <c r="L2" s="11" t="s">
        <v>1</v>
      </c>
      <c r="M2" s="11"/>
      <c r="N2" s="11"/>
      <c r="O2" s="188"/>
      <c r="P2" s="11" t="s">
        <v>2</v>
      </c>
    </row>
    <row r="3" spans="1:16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H3" s="190" t="str">
        <f>'[1]Информация'!$A$17</f>
        <v>Евгений Зукин</v>
      </c>
      <c r="I3" s="189" t="str">
        <f>'[1]Информация'!$A$15</f>
        <v>11-18 октября</v>
      </c>
      <c r="J3" s="189"/>
      <c r="L3" s="189" t="str">
        <f>'[1]Информация'!$A$11</f>
        <v>Кемер, Турция</v>
      </c>
      <c r="M3" s="189"/>
      <c r="N3" s="189"/>
      <c r="P3" s="190" t="str">
        <f>'[1]Информация'!$A$17</f>
        <v>Евгений Зукин</v>
      </c>
    </row>
    <row r="4" spans="1:16" ht="17.25" customHeight="1">
      <c r="A4" s="221" t="s">
        <v>233</v>
      </c>
      <c r="B4" s="221"/>
      <c r="C4" s="221"/>
      <c r="D4" s="221"/>
      <c r="E4" s="221"/>
      <c r="F4" s="221"/>
      <c r="G4" s="221"/>
      <c r="H4" s="221"/>
      <c r="I4" s="221" t="s">
        <v>193</v>
      </c>
      <c r="J4" s="221"/>
      <c r="K4" s="221"/>
      <c r="L4" s="221"/>
      <c r="M4" s="221"/>
      <c r="N4" s="221"/>
      <c r="O4" s="221"/>
      <c r="P4" s="221"/>
    </row>
    <row r="5" spans="1:16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/>
      <c r="G5" s="191" t="s">
        <v>196</v>
      </c>
      <c r="H5" s="191" t="s">
        <v>197</v>
      </c>
      <c r="I5" s="191" t="s">
        <v>194</v>
      </c>
      <c r="J5" s="191" t="s">
        <v>195</v>
      </c>
      <c r="K5" s="191">
        <v>1</v>
      </c>
      <c r="L5" s="191">
        <v>2</v>
      </c>
      <c r="M5" s="191">
        <v>3</v>
      </c>
      <c r="N5" s="191">
        <v>4</v>
      </c>
      <c r="O5" s="191" t="s">
        <v>196</v>
      </c>
      <c r="P5" s="191" t="s">
        <v>197</v>
      </c>
    </row>
    <row r="6" spans="1:16" ht="20.25" customHeight="1">
      <c r="A6" s="222">
        <v>1</v>
      </c>
      <c r="B6" s="224" t="s">
        <v>157</v>
      </c>
      <c r="C6" s="217"/>
      <c r="D6" s="192">
        <v>1</v>
      </c>
      <c r="E6" s="192">
        <v>1</v>
      </c>
      <c r="F6" s="192"/>
      <c r="G6" s="226">
        <v>2</v>
      </c>
      <c r="H6" s="226">
        <v>1</v>
      </c>
      <c r="I6" s="222">
        <v>1</v>
      </c>
      <c r="J6" s="224" t="s">
        <v>141</v>
      </c>
      <c r="K6" s="217"/>
      <c r="L6" s="192">
        <v>0</v>
      </c>
      <c r="M6" s="192">
        <v>1</v>
      </c>
      <c r="N6" s="192">
        <v>1</v>
      </c>
      <c r="O6" s="226">
        <v>2</v>
      </c>
      <c r="P6" s="226">
        <v>2</v>
      </c>
    </row>
    <row r="7" spans="1:16" ht="20.25" customHeight="1" thickBot="1">
      <c r="A7" s="223"/>
      <c r="B7" s="225"/>
      <c r="C7" s="218"/>
      <c r="D7" s="194">
        <v>85</v>
      </c>
      <c r="E7" s="194">
        <v>84</v>
      </c>
      <c r="F7" s="194"/>
      <c r="G7" s="227"/>
      <c r="H7" s="227"/>
      <c r="I7" s="223"/>
      <c r="J7" s="225"/>
      <c r="K7" s="218"/>
      <c r="L7" s="194"/>
      <c r="M7" s="194">
        <v>83</v>
      </c>
      <c r="N7" s="194">
        <v>86</v>
      </c>
      <c r="O7" s="227"/>
      <c r="P7" s="227"/>
    </row>
    <row r="8" spans="1:16" ht="20.25" customHeight="1">
      <c r="A8" s="222">
        <v>2</v>
      </c>
      <c r="B8" s="224" t="s">
        <v>135</v>
      </c>
      <c r="C8" s="192">
        <v>0</v>
      </c>
      <c r="D8" s="217"/>
      <c r="E8" s="192">
        <v>1</v>
      </c>
      <c r="F8" s="192"/>
      <c r="G8" s="226">
        <v>1</v>
      </c>
      <c r="H8" s="226">
        <v>2</v>
      </c>
      <c r="I8" s="222">
        <v>2</v>
      </c>
      <c r="J8" s="224" t="s">
        <v>151</v>
      </c>
      <c r="K8" s="192">
        <v>1</v>
      </c>
      <c r="L8" s="217"/>
      <c r="M8" s="192">
        <v>1</v>
      </c>
      <c r="N8" s="192">
        <v>1</v>
      </c>
      <c r="O8" s="226">
        <v>3</v>
      </c>
      <c r="P8" s="226">
        <v>1</v>
      </c>
    </row>
    <row r="9" spans="1:16" ht="20.25" customHeight="1" thickBot="1">
      <c r="A9" s="223"/>
      <c r="B9" s="225"/>
      <c r="C9" s="194"/>
      <c r="D9" s="218"/>
      <c r="E9" s="194">
        <v>97</v>
      </c>
      <c r="F9" s="194"/>
      <c r="G9" s="227"/>
      <c r="H9" s="227"/>
      <c r="I9" s="223"/>
      <c r="J9" s="225"/>
      <c r="K9" s="194">
        <v>83</v>
      </c>
      <c r="L9" s="218"/>
      <c r="M9" s="194">
        <v>84</v>
      </c>
      <c r="N9" s="194">
        <v>85</v>
      </c>
      <c r="O9" s="227"/>
      <c r="P9" s="227"/>
    </row>
    <row r="10" spans="1:16" ht="20.25" customHeight="1">
      <c r="A10" s="222">
        <v>3</v>
      </c>
      <c r="B10" s="224" t="s">
        <v>171</v>
      </c>
      <c r="C10" s="192">
        <v>0</v>
      </c>
      <c r="D10" s="192">
        <v>0</v>
      </c>
      <c r="E10" s="217"/>
      <c r="F10" s="192"/>
      <c r="G10" s="226">
        <v>0</v>
      </c>
      <c r="H10" s="226">
        <v>3</v>
      </c>
      <c r="I10" s="222">
        <v>3</v>
      </c>
      <c r="J10" s="224" t="s">
        <v>170</v>
      </c>
      <c r="K10" s="192">
        <v>0</v>
      </c>
      <c r="L10" s="192">
        <v>0</v>
      </c>
      <c r="M10" s="217"/>
      <c r="N10" s="192">
        <v>0</v>
      </c>
      <c r="O10" s="226">
        <v>0</v>
      </c>
      <c r="P10" s="226">
        <v>4</v>
      </c>
    </row>
    <row r="11" spans="1:16" ht="20.25" customHeight="1" thickBot="1">
      <c r="A11" s="223"/>
      <c r="B11" s="225"/>
      <c r="C11" s="194"/>
      <c r="D11" s="194"/>
      <c r="E11" s="218"/>
      <c r="F11" s="194"/>
      <c r="G11" s="227"/>
      <c r="H11" s="227"/>
      <c r="I11" s="223"/>
      <c r="J11" s="225"/>
      <c r="K11" s="194"/>
      <c r="L11" s="194"/>
      <c r="M11" s="218"/>
      <c r="N11" s="194"/>
      <c r="O11" s="227"/>
      <c r="P11" s="227"/>
    </row>
    <row r="12" spans="1:16" ht="20.25" customHeight="1">
      <c r="A12" s="222"/>
      <c r="B12" s="228"/>
      <c r="C12" s="192"/>
      <c r="D12" s="192"/>
      <c r="E12" s="192"/>
      <c r="F12" s="217"/>
      <c r="G12" s="226"/>
      <c r="H12" s="226"/>
      <c r="I12" s="222">
        <v>4</v>
      </c>
      <c r="J12" s="224" t="s">
        <v>181</v>
      </c>
      <c r="K12" s="192">
        <v>0</v>
      </c>
      <c r="L12" s="192">
        <v>0</v>
      </c>
      <c r="M12" s="192">
        <v>1</v>
      </c>
      <c r="N12" s="217"/>
      <c r="O12" s="226">
        <v>1</v>
      </c>
      <c r="P12" s="226">
        <v>3</v>
      </c>
    </row>
    <row r="13" spans="1:16" ht="20.25" customHeight="1" thickBot="1">
      <c r="A13" s="223"/>
      <c r="B13" s="225"/>
      <c r="C13" s="194"/>
      <c r="D13" s="194"/>
      <c r="E13" s="194"/>
      <c r="F13" s="218"/>
      <c r="G13" s="227"/>
      <c r="H13" s="227"/>
      <c r="I13" s="223"/>
      <c r="J13" s="225"/>
      <c r="K13" s="194"/>
      <c r="L13" s="194"/>
      <c r="M13" s="194">
        <v>84</v>
      </c>
      <c r="N13" s="218"/>
      <c r="O13" s="227"/>
      <c r="P13" s="227"/>
    </row>
    <row r="14" spans="1:16" s="203" customFormat="1" ht="18" customHeight="1">
      <c r="A14" s="221" t="s">
        <v>234</v>
      </c>
      <c r="B14" s="221"/>
      <c r="C14" s="221"/>
      <c r="D14" s="221"/>
      <c r="E14" s="221"/>
      <c r="F14" s="221"/>
      <c r="G14" s="221"/>
      <c r="H14" s="221"/>
      <c r="I14" s="221" t="s">
        <v>200</v>
      </c>
      <c r="J14" s="221"/>
      <c r="K14" s="221"/>
      <c r="L14" s="221"/>
      <c r="M14" s="221"/>
      <c r="N14" s="221"/>
      <c r="O14" s="221"/>
      <c r="P14" s="221"/>
    </row>
    <row r="15" spans="1:16" s="203" customFormat="1" ht="18" customHeight="1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>
        <v>4</v>
      </c>
      <c r="G15" s="191" t="s">
        <v>196</v>
      </c>
      <c r="H15" s="191" t="s">
        <v>197</v>
      </c>
      <c r="I15" s="191" t="s">
        <v>194</v>
      </c>
      <c r="J15" s="191" t="s">
        <v>195</v>
      </c>
      <c r="K15" s="191">
        <v>1</v>
      </c>
      <c r="L15" s="191">
        <v>2</v>
      </c>
      <c r="M15" s="191">
        <v>3</v>
      </c>
      <c r="N15" s="191">
        <v>4</v>
      </c>
      <c r="O15" s="191" t="s">
        <v>196</v>
      </c>
      <c r="P15" s="191" t="s">
        <v>197</v>
      </c>
    </row>
    <row r="16" spans="1:16" s="203" customFormat="1" ht="19.5" customHeight="1">
      <c r="A16" s="222">
        <v>1</v>
      </c>
      <c r="B16" s="224" t="s">
        <v>184</v>
      </c>
      <c r="C16" s="217"/>
      <c r="D16" s="192">
        <v>0</v>
      </c>
      <c r="E16" s="192">
        <v>0</v>
      </c>
      <c r="F16" s="192">
        <v>0</v>
      </c>
      <c r="G16" s="226">
        <v>0</v>
      </c>
      <c r="H16" s="226">
        <v>4</v>
      </c>
      <c r="I16" s="222">
        <v>1</v>
      </c>
      <c r="J16" s="224" t="s">
        <v>125</v>
      </c>
      <c r="K16" s="217"/>
      <c r="L16" s="192">
        <v>1</v>
      </c>
      <c r="M16" s="192">
        <v>0</v>
      </c>
      <c r="N16" s="192">
        <v>1</v>
      </c>
      <c r="O16" s="226">
        <v>2</v>
      </c>
      <c r="P16" s="226">
        <v>2</v>
      </c>
    </row>
    <row r="17" spans="1:16" s="203" customFormat="1" ht="20.25" customHeight="1" thickBot="1">
      <c r="A17" s="223"/>
      <c r="B17" s="225"/>
      <c r="C17" s="218"/>
      <c r="D17" s="194"/>
      <c r="E17" s="194"/>
      <c r="F17" s="194"/>
      <c r="G17" s="227"/>
      <c r="H17" s="227"/>
      <c r="I17" s="223"/>
      <c r="J17" s="225"/>
      <c r="K17" s="218"/>
      <c r="L17" s="194">
        <v>85</v>
      </c>
      <c r="M17" s="194"/>
      <c r="N17" s="194">
        <v>83</v>
      </c>
      <c r="O17" s="227"/>
      <c r="P17" s="227"/>
    </row>
    <row r="18" spans="1:16" s="203" customFormat="1" ht="20.25" customHeight="1">
      <c r="A18" s="222">
        <v>2</v>
      </c>
      <c r="B18" s="224" t="s">
        <v>144</v>
      </c>
      <c r="C18" s="192">
        <v>1</v>
      </c>
      <c r="D18" s="217"/>
      <c r="E18" s="192">
        <v>1</v>
      </c>
      <c r="F18" s="192">
        <v>0</v>
      </c>
      <c r="G18" s="226">
        <v>2</v>
      </c>
      <c r="H18" s="226">
        <v>1</v>
      </c>
      <c r="I18" s="222">
        <v>2</v>
      </c>
      <c r="J18" s="224" t="s">
        <v>173</v>
      </c>
      <c r="K18" s="192">
        <v>0</v>
      </c>
      <c r="L18" s="217"/>
      <c r="M18" s="192">
        <v>0</v>
      </c>
      <c r="N18" s="192">
        <v>1</v>
      </c>
      <c r="O18" s="226">
        <v>1</v>
      </c>
      <c r="P18" s="226">
        <v>3</v>
      </c>
    </row>
    <row r="19" spans="1:16" s="203" customFormat="1" ht="20.25" customHeight="1" thickBot="1">
      <c r="A19" s="223"/>
      <c r="B19" s="225"/>
      <c r="C19" s="194">
        <v>81</v>
      </c>
      <c r="D19" s="218"/>
      <c r="E19" s="194">
        <v>84</v>
      </c>
      <c r="F19" s="194"/>
      <c r="G19" s="227"/>
      <c r="H19" s="227"/>
      <c r="I19" s="223"/>
      <c r="J19" s="225"/>
      <c r="K19" s="194"/>
      <c r="L19" s="218"/>
      <c r="M19" s="194"/>
      <c r="N19" s="194">
        <v>85</v>
      </c>
      <c r="O19" s="227"/>
      <c r="P19" s="227"/>
    </row>
    <row r="20" spans="1:16" s="203" customFormat="1" ht="20.25" customHeight="1">
      <c r="A20" s="222">
        <v>3</v>
      </c>
      <c r="B20" s="224" t="s">
        <v>177</v>
      </c>
      <c r="C20" s="192">
        <v>1</v>
      </c>
      <c r="D20" s="192">
        <v>0</v>
      </c>
      <c r="E20" s="217"/>
      <c r="F20" s="192">
        <v>1</v>
      </c>
      <c r="G20" s="226">
        <v>2</v>
      </c>
      <c r="H20" s="226">
        <v>3</v>
      </c>
      <c r="I20" s="222">
        <v>3</v>
      </c>
      <c r="J20" s="224" t="s">
        <v>152</v>
      </c>
      <c r="K20" s="192">
        <v>1</v>
      </c>
      <c r="L20" s="192">
        <v>1</v>
      </c>
      <c r="M20" s="217"/>
      <c r="N20" s="192">
        <v>1</v>
      </c>
      <c r="O20" s="226">
        <v>3</v>
      </c>
      <c r="P20" s="226">
        <v>1</v>
      </c>
    </row>
    <row r="21" spans="1:16" s="203" customFormat="1" ht="20.25" customHeight="1" thickBot="1">
      <c r="A21" s="223"/>
      <c r="B21" s="225"/>
      <c r="C21" s="194">
        <v>84</v>
      </c>
      <c r="D21" s="194"/>
      <c r="E21" s="218"/>
      <c r="F21" s="194">
        <v>84</v>
      </c>
      <c r="G21" s="227"/>
      <c r="H21" s="227"/>
      <c r="I21" s="223"/>
      <c r="J21" s="225"/>
      <c r="K21" s="194">
        <v>86</v>
      </c>
      <c r="L21" s="194">
        <v>80</v>
      </c>
      <c r="M21" s="218"/>
      <c r="N21" s="194">
        <v>82</v>
      </c>
      <c r="O21" s="227"/>
      <c r="P21" s="227"/>
    </row>
    <row r="22" spans="1:16" s="203" customFormat="1" ht="20.25" customHeight="1">
      <c r="A22" s="222">
        <v>4</v>
      </c>
      <c r="B22" s="224" t="s">
        <v>155</v>
      </c>
      <c r="C22" s="192">
        <v>1</v>
      </c>
      <c r="D22" s="192">
        <v>1</v>
      </c>
      <c r="E22" s="192">
        <v>0</v>
      </c>
      <c r="F22" s="217"/>
      <c r="G22" s="226">
        <v>2</v>
      </c>
      <c r="H22" s="226">
        <v>2</v>
      </c>
      <c r="I22" s="222">
        <v>4</v>
      </c>
      <c r="J22" s="224" t="s">
        <v>174</v>
      </c>
      <c r="K22" s="192">
        <v>0</v>
      </c>
      <c r="L22" s="192">
        <v>0</v>
      </c>
      <c r="M22" s="192">
        <v>0</v>
      </c>
      <c r="N22" s="217"/>
      <c r="O22" s="226">
        <v>0</v>
      </c>
      <c r="P22" s="226">
        <v>4</v>
      </c>
    </row>
    <row r="23" spans="1:16" s="203" customFormat="1" ht="20.25" customHeight="1" thickBot="1">
      <c r="A23" s="223"/>
      <c r="B23" s="225"/>
      <c r="C23" s="194">
        <v>80</v>
      </c>
      <c r="D23" s="194">
        <v>84</v>
      </c>
      <c r="E23" s="194"/>
      <c r="F23" s="218"/>
      <c r="G23" s="227"/>
      <c r="H23" s="227"/>
      <c r="I23" s="223"/>
      <c r="J23" s="225"/>
      <c r="K23" s="194"/>
      <c r="L23" s="194"/>
      <c r="M23" s="194"/>
      <c r="N23" s="218"/>
      <c r="O23" s="227"/>
      <c r="P23" s="227"/>
    </row>
    <row r="24" spans="1:13" ht="79.5" customHeight="1">
      <c r="A24" s="200" t="str">
        <f>'[1]Информация'!$A$9</f>
        <v>ТУРЕЦКИЙ ГАМБИТ 2009</v>
      </c>
      <c r="F24" s="201" t="s">
        <v>235</v>
      </c>
      <c r="I24" s="9" t="str">
        <f>'[1]Информация'!$A$9</f>
        <v>ТУРЕЦКИЙ ГАМБИТ 2009</v>
      </c>
      <c r="M24" s="204" t="s">
        <v>191</v>
      </c>
    </row>
    <row r="25" spans="1:16" ht="12.75">
      <c r="A25" s="11" t="s">
        <v>0</v>
      </c>
      <c r="B25" s="11"/>
      <c r="C25" s="188"/>
      <c r="D25" s="11" t="s">
        <v>1</v>
      </c>
      <c r="E25" s="11"/>
      <c r="F25" s="11"/>
      <c r="G25" s="188"/>
      <c r="H25" s="11" t="s">
        <v>2</v>
      </c>
      <c r="I25" s="11" t="s">
        <v>0</v>
      </c>
      <c r="J25" s="11"/>
      <c r="K25" s="188"/>
      <c r="L25" s="11" t="s">
        <v>1</v>
      </c>
      <c r="M25" s="11"/>
      <c r="N25" s="11"/>
      <c r="O25" s="188"/>
      <c r="P25" s="11" t="s">
        <v>2</v>
      </c>
    </row>
    <row r="26" spans="1:16" ht="12.75">
      <c r="A26" s="189" t="str">
        <f>'[1]Информация'!$A$15</f>
        <v>11-18 октября</v>
      </c>
      <c r="B26" s="189"/>
      <c r="D26" s="189" t="str">
        <f>'[1]Информация'!$A$11</f>
        <v>Кемер, Турция</v>
      </c>
      <c r="E26" s="189"/>
      <c r="F26" s="189"/>
      <c r="H26" s="190" t="str">
        <f>'[1]Информация'!$A$17</f>
        <v>Евгений Зукин</v>
      </c>
      <c r="I26" s="189" t="str">
        <f>'[1]Информация'!$A$15</f>
        <v>11-18 октября</v>
      </c>
      <c r="J26" s="189"/>
      <c r="L26" s="189" t="str">
        <f>'[1]Информация'!$A$11</f>
        <v>Кемер, Турция</v>
      </c>
      <c r="M26" s="189"/>
      <c r="N26" s="189"/>
      <c r="P26" s="190" t="str">
        <f>'[1]Информация'!$A$17</f>
        <v>Евгений Зукин</v>
      </c>
    </row>
    <row r="27" spans="1:16" ht="17.25" customHeight="1">
      <c r="A27" s="221" t="s">
        <v>236</v>
      </c>
      <c r="B27" s="221"/>
      <c r="C27" s="221"/>
      <c r="D27" s="221"/>
      <c r="E27" s="221"/>
      <c r="F27" s="221"/>
      <c r="G27" s="221"/>
      <c r="H27" s="221"/>
      <c r="I27" s="221" t="s">
        <v>237</v>
      </c>
      <c r="J27" s="221"/>
      <c r="K27" s="221"/>
      <c r="L27" s="221"/>
      <c r="M27" s="221"/>
      <c r="N27" s="221"/>
      <c r="O27" s="221"/>
      <c r="P27" s="221"/>
    </row>
    <row r="28" spans="1:16" ht="18.75" thickBot="1">
      <c r="A28" s="191" t="s">
        <v>194</v>
      </c>
      <c r="B28" s="191" t="s">
        <v>195</v>
      </c>
      <c r="C28" s="191">
        <v>1</v>
      </c>
      <c r="D28" s="191">
        <v>2</v>
      </c>
      <c r="E28" s="191">
        <v>3</v>
      </c>
      <c r="F28" s="191">
        <v>4</v>
      </c>
      <c r="G28" s="191" t="s">
        <v>196</v>
      </c>
      <c r="H28" s="191" t="s">
        <v>197</v>
      </c>
      <c r="I28" s="191" t="s">
        <v>194</v>
      </c>
      <c r="J28" s="191" t="s">
        <v>195</v>
      </c>
      <c r="K28" s="191">
        <v>1</v>
      </c>
      <c r="L28" s="191">
        <v>2</v>
      </c>
      <c r="M28" s="191">
        <v>3</v>
      </c>
      <c r="N28" s="191">
        <v>4</v>
      </c>
      <c r="O28" s="191" t="s">
        <v>196</v>
      </c>
      <c r="P28" s="191" t="s">
        <v>197</v>
      </c>
    </row>
    <row r="29" spans="1:16" ht="20.25" customHeight="1">
      <c r="A29" s="222">
        <v>1</v>
      </c>
      <c r="B29" s="224" t="s">
        <v>159</v>
      </c>
      <c r="C29" s="217"/>
      <c r="D29" s="192">
        <v>1</v>
      </c>
      <c r="E29" s="192">
        <v>0</v>
      </c>
      <c r="F29" s="192">
        <v>0</v>
      </c>
      <c r="G29" s="226">
        <v>1</v>
      </c>
      <c r="H29" s="226">
        <v>3</v>
      </c>
      <c r="I29" s="222">
        <v>1</v>
      </c>
      <c r="J29" s="224" t="s">
        <v>163</v>
      </c>
      <c r="K29" s="217"/>
      <c r="L29" s="192">
        <v>0</v>
      </c>
      <c r="M29" s="192">
        <v>0</v>
      </c>
      <c r="N29" s="192">
        <v>0</v>
      </c>
      <c r="O29" s="226">
        <v>0</v>
      </c>
      <c r="P29" s="226">
        <v>4</v>
      </c>
    </row>
    <row r="30" spans="1:16" ht="20.25" customHeight="1" thickBot="1">
      <c r="A30" s="223"/>
      <c r="B30" s="225"/>
      <c r="C30" s="218"/>
      <c r="D30" s="194">
        <v>82</v>
      </c>
      <c r="E30" s="194"/>
      <c r="F30" s="194"/>
      <c r="G30" s="227"/>
      <c r="H30" s="227"/>
      <c r="I30" s="223"/>
      <c r="J30" s="225"/>
      <c r="K30" s="218"/>
      <c r="L30" s="194"/>
      <c r="M30" s="194"/>
      <c r="N30" s="194"/>
      <c r="O30" s="227"/>
      <c r="P30" s="227"/>
    </row>
    <row r="31" spans="1:16" ht="20.25" customHeight="1">
      <c r="A31" s="222">
        <v>2</v>
      </c>
      <c r="B31" s="224" t="s">
        <v>185</v>
      </c>
      <c r="C31" s="192">
        <v>0</v>
      </c>
      <c r="D31" s="217"/>
      <c r="E31" s="192">
        <v>0</v>
      </c>
      <c r="F31" s="192">
        <v>0</v>
      </c>
      <c r="G31" s="226">
        <v>0</v>
      </c>
      <c r="H31" s="226">
        <v>4</v>
      </c>
      <c r="I31" s="222">
        <v>2</v>
      </c>
      <c r="J31" s="224" t="s">
        <v>142</v>
      </c>
      <c r="K31" s="205">
        <v>1</v>
      </c>
      <c r="L31" s="217"/>
      <c r="M31" s="192">
        <v>1</v>
      </c>
      <c r="N31" s="192">
        <v>0</v>
      </c>
      <c r="O31" s="226">
        <v>2</v>
      </c>
      <c r="P31" s="226">
        <v>1</v>
      </c>
    </row>
    <row r="32" spans="1:16" ht="20.25" customHeight="1" thickBot="1">
      <c r="A32" s="223"/>
      <c r="B32" s="225"/>
      <c r="C32" s="194"/>
      <c r="D32" s="218"/>
      <c r="E32" s="194"/>
      <c r="F32" s="194"/>
      <c r="G32" s="227"/>
      <c r="H32" s="227"/>
      <c r="I32" s="223"/>
      <c r="J32" s="225"/>
      <c r="K32" s="206">
        <v>86</v>
      </c>
      <c r="L32" s="218"/>
      <c r="M32" s="194">
        <v>97</v>
      </c>
      <c r="N32" s="194"/>
      <c r="O32" s="227"/>
      <c r="P32" s="227"/>
    </row>
    <row r="33" spans="1:16" ht="20.25" customHeight="1">
      <c r="A33" s="222">
        <v>3</v>
      </c>
      <c r="B33" s="224" t="s">
        <v>128</v>
      </c>
      <c r="C33" s="192">
        <v>1</v>
      </c>
      <c r="D33" s="192">
        <v>1</v>
      </c>
      <c r="E33" s="217"/>
      <c r="F33" s="192">
        <v>1</v>
      </c>
      <c r="G33" s="226">
        <v>3</v>
      </c>
      <c r="H33" s="226">
        <v>1</v>
      </c>
      <c r="I33" s="222">
        <v>3</v>
      </c>
      <c r="J33" s="224" t="s">
        <v>149</v>
      </c>
      <c r="K33" s="192">
        <v>1</v>
      </c>
      <c r="L33" s="192">
        <v>0</v>
      </c>
      <c r="M33" s="217"/>
      <c r="N33" s="192">
        <v>1</v>
      </c>
      <c r="O33" s="226">
        <v>2</v>
      </c>
      <c r="P33" s="226">
        <v>2</v>
      </c>
    </row>
    <row r="34" spans="1:16" ht="20.25" customHeight="1" thickBot="1">
      <c r="A34" s="223"/>
      <c r="B34" s="225"/>
      <c r="C34" s="194">
        <v>83</v>
      </c>
      <c r="D34" s="194">
        <v>82</v>
      </c>
      <c r="E34" s="218"/>
      <c r="F34" s="194">
        <v>81</v>
      </c>
      <c r="G34" s="227"/>
      <c r="H34" s="227"/>
      <c r="I34" s="223"/>
      <c r="J34" s="225"/>
      <c r="K34" s="194">
        <v>81</v>
      </c>
      <c r="L34" s="194"/>
      <c r="M34" s="218"/>
      <c r="N34" s="193" t="s">
        <v>37</v>
      </c>
      <c r="O34" s="227"/>
      <c r="P34" s="227"/>
    </row>
    <row r="35" spans="1:16" ht="20.25" customHeight="1">
      <c r="A35" s="222">
        <v>4</v>
      </c>
      <c r="B35" s="224" t="s">
        <v>150</v>
      </c>
      <c r="C35" s="192">
        <v>1</v>
      </c>
      <c r="D35" s="192">
        <v>1</v>
      </c>
      <c r="E35" s="192">
        <v>0</v>
      </c>
      <c r="F35" s="217"/>
      <c r="G35" s="226">
        <v>2</v>
      </c>
      <c r="H35" s="226">
        <v>2</v>
      </c>
      <c r="I35" s="222">
        <v>4</v>
      </c>
      <c r="J35" s="224" t="s">
        <v>182</v>
      </c>
      <c r="K35" s="192">
        <v>1</v>
      </c>
      <c r="L35" s="192">
        <v>1</v>
      </c>
      <c r="M35" s="192">
        <v>0</v>
      </c>
      <c r="N35" s="217"/>
      <c r="O35" s="226">
        <v>2</v>
      </c>
      <c r="P35" s="226">
        <v>3</v>
      </c>
    </row>
    <row r="36" spans="1:16" ht="20.25" customHeight="1" thickBot="1">
      <c r="A36" s="223"/>
      <c r="B36" s="225"/>
      <c r="C36" s="194">
        <v>84</v>
      </c>
      <c r="D36" s="194">
        <v>80</v>
      </c>
      <c r="E36" s="194"/>
      <c r="F36" s="218"/>
      <c r="G36" s="227"/>
      <c r="H36" s="227"/>
      <c r="I36" s="223"/>
      <c r="J36" s="225"/>
      <c r="K36" s="194">
        <v>80</v>
      </c>
      <c r="L36" s="194">
        <v>82</v>
      </c>
      <c r="M36" s="194"/>
      <c r="N36" s="218"/>
      <c r="O36" s="227"/>
      <c r="P36" s="227"/>
    </row>
    <row r="37" spans="1:16" s="203" customFormat="1" ht="18" customHeight="1">
      <c r="A37" s="221" t="s">
        <v>238</v>
      </c>
      <c r="B37" s="221"/>
      <c r="C37" s="221"/>
      <c r="D37" s="221"/>
      <c r="E37" s="221"/>
      <c r="F37" s="221"/>
      <c r="G37" s="221"/>
      <c r="H37" s="221"/>
      <c r="I37" s="221" t="s">
        <v>239</v>
      </c>
      <c r="J37" s="221"/>
      <c r="K37" s="221"/>
      <c r="L37" s="221"/>
      <c r="M37" s="221"/>
      <c r="N37" s="221"/>
      <c r="O37" s="221"/>
      <c r="P37" s="221"/>
    </row>
    <row r="38" spans="1:16" s="203" customFormat="1" ht="18" customHeight="1" thickBot="1">
      <c r="A38" s="191" t="s">
        <v>194</v>
      </c>
      <c r="B38" s="191" t="s">
        <v>195</v>
      </c>
      <c r="C38" s="191">
        <v>1</v>
      </c>
      <c r="D38" s="191">
        <v>2</v>
      </c>
      <c r="E38" s="191">
        <v>3</v>
      </c>
      <c r="F38" s="191">
        <v>4</v>
      </c>
      <c r="G38" s="191" t="s">
        <v>196</v>
      </c>
      <c r="H38" s="191" t="s">
        <v>197</v>
      </c>
      <c r="I38" s="191" t="s">
        <v>194</v>
      </c>
      <c r="J38" s="191" t="s">
        <v>195</v>
      </c>
      <c r="K38" s="191">
        <v>1</v>
      </c>
      <c r="L38" s="191">
        <v>2</v>
      </c>
      <c r="M38" s="191">
        <v>3</v>
      </c>
      <c r="N38" s="191">
        <v>4</v>
      </c>
      <c r="O38" s="191" t="s">
        <v>196</v>
      </c>
      <c r="P38" s="191" t="s">
        <v>197</v>
      </c>
    </row>
    <row r="39" spans="1:16" s="203" customFormat="1" ht="19.5" customHeight="1">
      <c r="A39" s="222">
        <v>1</v>
      </c>
      <c r="B39" s="224"/>
      <c r="C39" s="217"/>
      <c r="D39" s="192"/>
      <c r="E39" s="192"/>
      <c r="F39" s="192"/>
      <c r="G39" s="226"/>
      <c r="H39" s="226"/>
      <c r="I39" s="222">
        <v>1</v>
      </c>
      <c r="J39" s="228"/>
      <c r="K39" s="217"/>
      <c r="L39" s="192"/>
      <c r="M39" s="192"/>
      <c r="N39" s="192"/>
      <c r="O39" s="226"/>
      <c r="P39" s="226"/>
    </row>
    <row r="40" spans="1:16" s="203" customFormat="1" ht="20.25" customHeight="1" thickBot="1">
      <c r="A40" s="223"/>
      <c r="B40" s="225"/>
      <c r="C40" s="218"/>
      <c r="D40" s="194"/>
      <c r="E40" s="194"/>
      <c r="F40" s="194"/>
      <c r="G40" s="227"/>
      <c r="H40" s="227"/>
      <c r="I40" s="223"/>
      <c r="J40" s="225"/>
      <c r="K40" s="218"/>
      <c r="L40" s="194"/>
      <c r="M40" s="194"/>
      <c r="N40" s="194"/>
      <c r="O40" s="227"/>
      <c r="P40" s="227"/>
    </row>
    <row r="41" spans="1:16" s="203" customFormat="1" ht="20.25" customHeight="1">
      <c r="A41" s="222">
        <v>2</v>
      </c>
      <c r="B41" s="228"/>
      <c r="C41" s="192"/>
      <c r="D41" s="217"/>
      <c r="E41" s="192"/>
      <c r="F41" s="192"/>
      <c r="G41" s="226"/>
      <c r="H41" s="226"/>
      <c r="I41" s="222">
        <v>2</v>
      </c>
      <c r="J41" s="228"/>
      <c r="K41" s="192"/>
      <c r="L41" s="217"/>
      <c r="M41" s="192"/>
      <c r="N41" s="192"/>
      <c r="O41" s="226"/>
      <c r="P41" s="226"/>
    </row>
    <row r="42" spans="1:16" s="203" customFormat="1" ht="20.25" customHeight="1" thickBot="1">
      <c r="A42" s="223"/>
      <c r="B42" s="225"/>
      <c r="C42" s="194"/>
      <c r="D42" s="218"/>
      <c r="E42" s="194"/>
      <c r="F42" s="194"/>
      <c r="G42" s="227"/>
      <c r="H42" s="227"/>
      <c r="I42" s="223"/>
      <c r="J42" s="225"/>
      <c r="K42" s="194"/>
      <c r="L42" s="218"/>
      <c r="M42" s="194"/>
      <c r="N42" s="194"/>
      <c r="O42" s="227"/>
      <c r="P42" s="227"/>
    </row>
    <row r="43" spans="1:16" s="203" customFormat="1" ht="20.25" customHeight="1">
      <c r="A43" s="222">
        <v>3</v>
      </c>
      <c r="B43" s="228"/>
      <c r="C43" s="192"/>
      <c r="D43" s="192"/>
      <c r="E43" s="217"/>
      <c r="F43" s="192"/>
      <c r="G43" s="226"/>
      <c r="H43" s="226"/>
      <c r="I43" s="222">
        <v>3</v>
      </c>
      <c r="J43" s="228"/>
      <c r="K43" s="192"/>
      <c r="L43" s="192"/>
      <c r="M43" s="217"/>
      <c r="N43" s="192"/>
      <c r="O43" s="226"/>
      <c r="P43" s="226"/>
    </row>
    <row r="44" spans="1:16" s="203" customFormat="1" ht="20.25" customHeight="1" thickBot="1">
      <c r="A44" s="223"/>
      <c r="B44" s="225"/>
      <c r="C44" s="194"/>
      <c r="D44" s="194"/>
      <c r="E44" s="218"/>
      <c r="F44" s="194"/>
      <c r="G44" s="227"/>
      <c r="H44" s="227"/>
      <c r="I44" s="223"/>
      <c r="J44" s="225"/>
      <c r="K44" s="194"/>
      <c r="L44" s="194"/>
      <c r="M44" s="218"/>
      <c r="N44" s="194"/>
      <c r="O44" s="227"/>
      <c r="P44" s="227"/>
    </row>
    <row r="45" spans="1:16" s="203" customFormat="1" ht="20.25" customHeight="1">
      <c r="A45" s="222">
        <v>4</v>
      </c>
      <c r="B45" s="228"/>
      <c r="C45" s="192"/>
      <c r="D45" s="192"/>
      <c r="E45" s="192"/>
      <c r="F45" s="217"/>
      <c r="G45" s="226"/>
      <c r="H45" s="226"/>
      <c r="I45" s="222">
        <v>4</v>
      </c>
      <c r="J45" s="228"/>
      <c r="K45" s="192"/>
      <c r="L45" s="192"/>
      <c r="M45" s="192"/>
      <c r="N45" s="217"/>
      <c r="O45" s="226"/>
      <c r="P45" s="226"/>
    </row>
    <row r="46" spans="1:16" s="203" customFormat="1" ht="20.25" customHeight="1" thickBot="1">
      <c r="A46" s="223"/>
      <c r="B46" s="225"/>
      <c r="C46" s="194"/>
      <c r="D46" s="194"/>
      <c r="E46" s="194"/>
      <c r="F46" s="218"/>
      <c r="G46" s="227"/>
      <c r="H46" s="227"/>
      <c r="I46" s="223"/>
      <c r="J46" s="225"/>
      <c r="K46" s="194"/>
      <c r="L46" s="194"/>
      <c r="M46" s="194"/>
      <c r="N46" s="218"/>
      <c r="O46" s="227"/>
      <c r="P46" s="227"/>
    </row>
    <row r="47" spans="1:16" ht="17.2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showGridLines="0" view="pageBreakPreview" zoomScaleSheetLayoutView="100" zoomScalePageLayoutView="0" workbookViewId="0" topLeftCell="A22">
      <selection activeCell="J22" sqref="J22:J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00" t="str">
        <f>'[1]Информация'!$A$9</f>
        <v>ТУРЕЦКИЙ ГАМБИТ 2009</v>
      </c>
      <c r="F1" s="201" t="s">
        <v>158</v>
      </c>
      <c r="I1" s="9" t="str">
        <f>'[1]Информация'!$A$9</f>
        <v>ТУРЕЦКИЙ ГАМБИТ 2009</v>
      </c>
      <c r="M1" s="202" t="s">
        <v>191</v>
      </c>
    </row>
    <row r="2" spans="1:16" ht="12.75">
      <c r="A2" s="11" t="s">
        <v>0</v>
      </c>
      <c r="B2" s="11"/>
      <c r="C2" s="188"/>
      <c r="D2" s="11" t="s">
        <v>1</v>
      </c>
      <c r="E2" s="11"/>
      <c r="F2" s="11"/>
      <c r="G2" s="188"/>
      <c r="H2" s="11" t="s">
        <v>2</v>
      </c>
      <c r="I2" s="11" t="s">
        <v>0</v>
      </c>
      <c r="J2" s="11"/>
      <c r="K2" s="188"/>
      <c r="L2" s="11" t="s">
        <v>1</v>
      </c>
      <c r="M2" s="11"/>
      <c r="N2" s="11"/>
      <c r="O2" s="188"/>
      <c r="P2" s="11" t="s">
        <v>2</v>
      </c>
    </row>
    <row r="3" spans="1:16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H3" s="190" t="str">
        <f>'[1]Информация'!$A$17</f>
        <v>Евгений Зукин</v>
      </c>
      <c r="I3" s="189" t="str">
        <f>'[1]Информация'!$A$15</f>
        <v>11-18 октября</v>
      </c>
      <c r="J3" s="189"/>
      <c r="L3" s="189" t="str">
        <f>'[1]Информация'!$A$11</f>
        <v>Кемер, Турция</v>
      </c>
      <c r="M3" s="189"/>
      <c r="N3" s="189"/>
      <c r="P3" s="190" t="str">
        <f>'[1]Информация'!$A$17</f>
        <v>Евгений Зукин</v>
      </c>
    </row>
    <row r="4" spans="1:16" ht="17.25" customHeight="1">
      <c r="A4" s="221" t="s">
        <v>238</v>
      </c>
      <c r="B4" s="221"/>
      <c r="C4" s="221"/>
      <c r="D4" s="221"/>
      <c r="E4" s="221"/>
      <c r="F4" s="221"/>
      <c r="G4" s="221"/>
      <c r="H4" s="221"/>
      <c r="I4" s="221" t="s">
        <v>239</v>
      </c>
      <c r="J4" s="221"/>
      <c r="K4" s="221"/>
      <c r="L4" s="221"/>
      <c r="M4" s="221"/>
      <c r="N4" s="221"/>
      <c r="O4" s="221"/>
      <c r="P4" s="221"/>
    </row>
    <row r="5" spans="1:16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>
        <v>4</v>
      </c>
      <c r="G5" s="191" t="s">
        <v>196</v>
      </c>
      <c r="H5" s="191" t="s">
        <v>197</v>
      </c>
      <c r="I5" s="191" t="s">
        <v>194</v>
      </c>
      <c r="J5" s="191" t="s">
        <v>195</v>
      </c>
      <c r="K5" s="191">
        <v>1</v>
      </c>
      <c r="L5" s="191">
        <v>2</v>
      </c>
      <c r="M5" s="191">
        <v>3</v>
      </c>
      <c r="N5" s="191">
        <v>4</v>
      </c>
      <c r="O5" s="191" t="s">
        <v>196</v>
      </c>
      <c r="P5" s="191" t="s">
        <v>197</v>
      </c>
    </row>
    <row r="6" spans="1:16" ht="20.25" customHeight="1">
      <c r="A6" s="222">
        <v>1</v>
      </c>
      <c r="B6" s="224" t="s">
        <v>143</v>
      </c>
      <c r="C6" s="217"/>
      <c r="D6" s="192">
        <v>0</v>
      </c>
      <c r="E6" s="192">
        <v>1</v>
      </c>
      <c r="F6" s="192">
        <v>1</v>
      </c>
      <c r="G6" s="226">
        <v>2</v>
      </c>
      <c r="H6" s="226">
        <v>2</v>
      </c>
      <c r="I6" s="222">
        <v>1</v>
      </c>
      <c r="J6" s="224" t="s">
        <v>186</v>
      </c>
      <c r="K6" s="217"/>
      <c r="L6" s="192">
        <v>0</v>
      </c>
      <c r="M6" s="192">
        <v>0</v>
      </c>
      <c r="N6" s="192">
        <v>1</v>
      </c>
      <c r="O6" s="226">
        <v>1</v>
      </c>
      <c r="P6" s="226">
        <v>3</v>
      </c>
    </row>
    <row r="7" spans="1:16" ht="20.25" customHeight="1" thickBot="1">
      <c r="A7" s="223"/>
      <c r="B7" s="225"/>
      <c r="C7" s="218"/>
      <c r="D7" s="194"/>
      <c r="E7" s="194">
        <v>80</v>
      </c>
      <c r="F7" s="194">
        <v>82</v>
      </c>
      <c r="G7" s="227"/>
      <c r="H7" s="227"/>
      <c r="I7" s="223"/>
      <c r="J7" s="225"/>
      <c r="K7" s="218"/>
      <c r="L7" s="194"/>
      <c r="M7" s="194"/>
      <c r="N7" s="194">
        <v>80</v>
      </c>
      <c r="O7" s="227"/>
      <c r="P7" s="227"/>
    </row>
    <row r="8" spans="1:16" ht="20.25" customHeight="1">
      <c r="A8" s="222">
        <v>2</v>
      </c>
      <c r="B8" s="224" t="s">
        <v>148</v>
      </c>
      <c r="C8" s="192">
        <v>1</v>
      </c>
      <c r="D8" s="217"/>
      <c r="E8" s="192">
        <v>1</v>
      </c>
      <c r="F8" s="192">
        <v>1</v>
      </c>
      <c r="G8" s="226">
        <v>3</v>
      </c>
      <c r="H8" s="226">
        <v>1</v>
      </c>
      <c r="I8" s="222">
        <v>2</v>
      </c>
      <c r="J8" s="224" t="s">
        <v>126</v>
      </c>
      <c r="K8" s="192">
        <v>1</v>
      </c>
      <c r="L8" s="217"/>
      <c r="M8" s="192">
        <v>0</v>
      </c>
      <c r="N8" s="192">
        <v>1</v>
      </c>
      <c r="O8" s="226">
        <v>2</v>
      </c>
      <c r="P8" s="226">
        <v>2</v>
      </c>
    </row>
    <row r="9" spans="1:16" ht="20.25" customHeight="1" thickBot="1">
      <c r="A9" s="223"/>
      <c r="B9" s="225"/>
      <c r="C9" s="194">
        <v>84</v>
      </c>
      <c r="D9" s="218"/>
      <c r="E9" s="194">
        <v>97</v>
      </c>
      <c r="F9" s="194">
        <v>82</v>
      </c>
      <c r="G9" s="227"/>
      <c r="H9" s="227"/>
      <c r="I9" s="223"/>
      <c r="J9" s="225"/>
      <c r="K9" s="194">
        <v>81</v>
      </c>
      <c r="L9" s="218"/>
      <c r="M9" s="194"/>
      <c r="N9" s="194">
        <v>80</v>
      </c>
      <c r="O9" s="227"/>
      <c r="P9" s="227"/>
    </row>
    <row r="10" spans="1:16" ht="20.25" customHeight="1">
      <c r="A10" s="222">
        <v>3</v>
      </c>
      <c r="B10" s="224" t="s">
        <v>165</v>
      </c>
      <c r="C10" s="192">
        <v>0</v>
      </c>
      <c r="D10" s="192">
        <v>0</v>
      </c>
      <c r="E10" s="217"/>
      <c r="F10" s="192">
        <v>1</v>
      </c>
      <c r="G10" s="226">
        <v>1</v>
      </c>
      <c r="H10" s="226">
        <v>3</v>
      </c>
      <c r="I10" s="222">
        <v>3</v>
      </c>
      <c r="J10" s="224" t="s">
        <v>145</v>
      </c>
      <c r="K10" s="192">
        <v>1</v>
      </c>
      <c r="L10" s="192">
        <v>1</v>
      </c>
      <c r="M10" s="217"/>
      <c r="N10" s="192">
        <v>1</v>
      </c>
      <c r="O10" s="226">
        <v>3</v>
      </c>
      <c r="P10" s="226">
        <v>1</v>
      </c>
    </row>
    <row r="11" spans="1:16" ht="20.25" customHeight="1" thickBot="1">
      <c r="A11" s="223"/>
      <c r="B11" s="225"/>
      <c r="C11" s="194"/>
      <c r="D11" s="194"/>
      <c r="E11" s="218"/>
      <c r="F11" s="194">
        <v>84</v>
      </c>
      <c r="G11" s="227"/>
      <c r="H11" s="227"/>
      <c r="I11" s="223"/>
      <c r="J11" s="225"/>
      <c r="K11" s="194">
        <v>85</v>
      </c>
      <c r="L11" s="194">
        <v>81</v>
      </c>
      <c r="M11" s="218"/>
      <c r="N11" s="194">
        <v>80</v>
      </c>
      <c r="O11" s="227"/>
      <c r="P11" s="227"/>
    </row>
    <row r="12" spans="1:16" ht="20.25" customHeight="1">
      <c r="A12" s="222">
        <v>4</v>
      </c>
      <c r="B12" s="224" t="s">
        <v>167</v>
      </c>
      <c r="C12" s="192">
        <v>0</v>
      </c>
      <c r="D12" s="192">
        <v>0</v>
      </c>
      <c r="E12" s="192">
        <v>0</v>
      </c>
      <c r="F12" s="217"/>
      <c r="G12" s="226">
        <v>0</v>
      </c>
      <c r="H12" s="226">
        <v>4</v>
      </c>
      <c r="I12" s="222">
        <v>4</v>
      </c>
      <c r="J12" s="224" t="s">
        <v>179</v>
      </c>
      <c r="K12" s="192">
        <v>0</v>
      </c>
      <c r="L12" s="192">
        <v>0</v>
      </c>
      <c r="M12" s="192">
        <v>0</v>
      </c>
      <c r="N12" s="217"/>
      <c r="O12" s="226">
        <v>0</v>
      </c>
      <c r="P12" s="226">
        <v>4</v>
      </c>
    </row>
    <row r="13" spans="1:16" ht="20.25" customHeight="1" thickBot="1">
      <c r="A13" s="223"/>
      <c r="B13" s="225"/>
      <c r="C13" s="194"/>
      <c r="D13" s="194"/>
      <c r="E13" s="194"/>
      <c r="F13" s="218"/>
      <c r="G13" s="227"/>
      <c r="H13" s="227"/>
      <c r="I13" s="223"/>
      <c r="J13" s="225"/>
      <c r="K13" s="194"/>
      <c r="L13" s="194"/>
      <c r="M13" s="194"/>
      <c r="N13" s="218"/>
      <c r="O13" s="227"/>
      <c r="P13" s="227"/>
    </row>
    <row r="14" spans="1:16" s="203" customFormat="1" ht="18" customHeight="1">
      <c r="A14" s="221" t="s">
        <v>240</v>
      </c>
      <c r="B14" s="221"/>
      <c r="C14" s="221"/>
      <c r="D14" s="221"/>
      <c r="E14" s="221"/>
      <c r="F14" s="221"/>
      <c r="G14" s="221"/>
      <c r="H14" s="221"/>
      <c r="I14" s="221" t="s">
        <v>241</v>
      </c>
      <c r="J14" s="221"/>
      <c r="K14" s="221"/>
      <c r="L14" s="221"/>
      <c r="M14" s="221"/>
      <c r="N14" s="221"/>
      <c r="O14" s="221"/>
      <c r="P14" s="221"/>
    </row>
    <row r="15" spans="1:16" s="203" customFormat="1" ht="18" customHeight="1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>
        <v>4</v>
      </c>
      <c r="G15" s="191" t="s">
        <v>196</v>
      </c>
      <c r="H15" s="191" t="s">
        <v>197</v>
      </c>
      <c r="I15" s="191" t="s">
        <v>194</v>
      </c>
      <c r="J15" s="191" t="s">
        <v>195</v>
      </c>
      <c r="K15" s="191">
        <v>1</v>
      </c>
      <c r="L15" s="191">
        <v>2</v>
      </c>
      <c r="M15" s="191">
        <v>3</v>
      </c>
      <c r="N15" s="191">
        <v>4</v>
      </c>
      <c r="O15" s="191" t="s">
        <v>196</v>
      </c>
      <c r="P15" s="191" t="s">
        <v>197</v>
      </c>
    </row>
    <row r="16" spans="1:16" s="203" customFormat="1" ht="19.5" customHeight="1">
      <c r="A16" s="222">
        <v>1</v>
      </c>
      <c r="B16" s="224" t="s">
        <v>133</v>
      </c>
      <c r="C16" s="217"/>
      <c r="D16" s="192">
        <v>1</v>
      </c>
      <c r="E16" s="192">
        <v>1</v>
      </c>
      <c r="F16" s="192">
        <v>1</v>
      </c>
      <c r="G16" s="226">
        <v>3</v>
      </c>
      <c r="H16" s="226">
        <v>1</v>
      </c>
      <c r="I16" s="222">
        <v>1</v>
      </c>
      <c r="J16" s="224" t="s">
        <v>180</v>
      </c>
      <c r="K16" s="217"/>
      <c r="L16" s="192">
        <v>0</v>
      </c>
      <c r="M16" s="192">
        <v>1</v>
      </c>
      <c r="N16" s="192">
        <v>0</v>
      </c>
      <c r="O16" s="226">
        <v>1</v>
      </c>
      <c r="P16" s="226">
        <v>3</v>
      </c>
    </row>
    <row r="17" spans="1:16" s="203" customFormat="1" ht="20.25" customHeight="1" thickBot="1">
      <c r="A17" s="223"/>
      <c r="B17" s="225"/>
      <c r="C17" s="218"/>
      <c r="D17" s="194">
        <v>97</v>
      </c>
      <c r="E17" s="194">
        <v>84</v>
      </c>
      <c r="F17" s="194">
        <v>82</v>
      </c>
      <c r="G17" s="227"/>
      <c r="H17" s="227"/>
      <c r="I17" s="223"/>
      <c r="J17" s="225"/>
      <c r="K17" s="218"/>
      <c r="L17" s="194"/>
      <c r="M17" s="194">
        <v>86</v>
      </c>
      <c r="N17" s="194"/>
      <c r="O17" s="227"/>
      <c r="P17" s="227"/>
    </row>
    <row r="18" spans="1:16" s="203" customFormat="1" ht="20.25" customHeight="1">
      <c r="A18" s="222">
        <v>2</v>
      </c>
      <c r="B18" s="224" t="s">
        <v>139</v>
      </c>
      <c r="C18" s="192">
        <v>0</v>
      </c>
      <c r="D18" s="217"/>
      <c r="E18" s="192">
        <v>1</v>
      </c>
      <c r="F18" s="192">
        <v>1</v>
      </c>
      <c r="G18" s="226">
        <v>2</v>
      </c>
      <c r="H18" s="226">
        <v>2</v>
      </c>
      <c r="I18" s="222">
        <v>2</v>
      </c>
      <c r="J18" s="224" t="s">
        <v>146</v>
      </c>
      <c r="K18" s="192">
        <v>1</v>
      </c>
      <c r="L18" s="217"/>
      <c r="M18" s="192">
        <v>1</v>
      </c>
      <c r="N18" s="192">
        <v>0</v>
      </c>
      <c r="O18" s="226">
        <v>2</v>
      </c>
      <c r="P18" s="226">
        <v>2</v>
      </c>
    </row>
    <row r="19" spans="1:16" s="203" customFormat="1" ht="20.25" customHeight="1" thickBot="1">
      <c r="A19" s="223"/>
      <c r="B19" s="225"/>
      <c r="C19" s="194"/>
      <c r="D19" s="218"/>
      <c r="E19" s="194">
        <v>82</v>
      </c>
      <c r="F19" s="194">
        <v>84</v>
      </c>
      <c r="G19" s="227"/>
      <c r="H19" s="227"/>
      <c r="I19" s="223"/>
      <c r="J19" s="225"/>
      <c r="K19" s="194">
        <v>81</v>
      </c>
      <c r="L19" s="218"/>
      <c r="M19" s="194">
        <v>97</v>
      </c>
      <c r="N19" s="194"/>
      <c r="O19" s="227"/>
      <c r="P19" s="227"/>
    </row>
    <row r="20" spans="1:16" s="203" customFormat="1" ht="20.25" customHeight="1">
      <c r="A20" s="222">
        <v>3</v>
      </c>
      <c r="B20" s="224" t="s">
        <v>166</v>
      </c>
      <c r="C20" s="192">
        <v>0</v>
      </c>
      <c r="D20" s="192">
        <v>0</v>
      </c>
      <c r="E20" s="217"/>
      <c r="F20" s="192">
        <v>1</v>
      </c>
      <c r="G20" s="226">
        <v>1</v>
      </c>
      <c r="H20" s="226">
        <v>3</v>
      </c>
      <c r="I20" s="222">
        <v>3</v>
      </c>
      <c r="J20" s="224" t="s">
        <v>160</v>
      </c>
      <c r="K20" s="192">
        <v>0</v>
      </c>
      <c r="L20" s="192">
        <v>0</v>
      </c>
      <c r="M20" s="217"/>
      <c r="N20" s="192">
        <v>0</v>
      </c>
      <c r="O20" s="226">
        <v>0</v>
      </c>
      <c r="P20" s="226">
        <v>4</v>
      </c>
    </row>
    <row r="21" spans="1:16" s="203" customFormat="1" ht="20.25" customHeight="1" thickBot="1">
      <c r="A21" s="223"/>
      <c r="B21" s="225"/>
      <c r="C21" s="194"/>
      <c r="D21" s="194"/>
      <c r="E21" s="218"/>
      <c r="F21" s="194">
        <v>81</v>
      </c>
      <c r="G21" s="227"/>
      <c r="H21" s="227"/>
      <c r="I21" s="223"/>
      <c r="J21" s="225"/>
      <c r="K21" s="194"/>
      <c r="L21" s="194"/>
      <c r="M21" s="218"/>
      <c r="N21" s="194"/>
      <c r="O21" s="227"/>
      <c r="P21" s="227"/>
    </row>
    <row r="22" spans="1:16" s="203" customFormat="1" ht="20.25" customHeight="1">
      <c r="A22" s="222">
        <v>4</v>
      </c>
      <c r="B22" s="224" t="s">
        <v>183</v>
      </c>
      <c r="C22" s="192">
        <v>0</v>
      </c>
      <c r="D22" s="192">
        <v>0</v>
      </c>
      <c r="E22" s="192">
        <v>0</v>
      </c>
      <c r="F22" s="217"/>
      <c r="G22" s="226">
        <v>0</v>
      </c>
      <c r="H22" s="226">
        <v>4</v>
      </c>
      <c r="I22" s="222">
        <v>4</v>
      </c>
      <c r="J22" s="224" t="s">
        <v>131</v>
      </c>
      <c r="K22" s="192">
        <v>1</v>
      </c>
      <c r="L22" s="192">
        <v>1</v>
      </c>
      <c r="M22" s="192">
        <v>1</v>
      </c>
      <c r="N22" s="217"/>
      <c r="O22" s="226">
        <v>3</v>
      </c>
      <c r="P22" s="226">
        <v>1</v>
      </c>
    </row>
    <row r="23" spans="1:16" s="203" customFormat="1" ht="20.25" customHeight="1" thickBot="1">
      <c r="A23" s="223"/>
      <c r="B23" s="225"/>
      <c r="C23" s="194"/>
      <c r="D23" s="194"/>
      <c r="E23" s="194"/>
      <c r="F23" s="218"/>
      <c r="G23" s="227"/>
      <c r="H23" s="227"/>
      <c r="I23" s="223"/>
      <c r="J23" s="225"/>
      <c r="K23" s="194">
        <v>83</v>
      </c>
      <c r="L23" s="194">
        <v>84</v>
      </c>
      <c r="M23" s="194">
        <v>82</v>
      </c>
      <c r="N23" s="218"/>
      <c r="O23" s="227"/>
      <c r="P23" s="227"/>
    </row>
    <row r="24" spans="1:13" ht="79.5" customHeight="1">
      <c r="A24" s="200" t="str">
        <f>'[1]Информация'!$A$9</f>
        <v>ТУРЕЦКИЙ ГАМБИТ 2009</v>
      </c>
      <c r="F24" s="201" t="s">
        <v>235</v>
      </c>
      <c r="I24" s="9" t="str">
        <f>'[1]Информация'!$A$9</f>
        <v>ТУРЕЦКИЙ ГАМБИТ 2009</v>
      </c>
      <c r="M24" s="204" t="s">
        <v>191</v>
      </c>
    </row>
    <row r="25" spans="1:16" ht="12.75">
      <c r="A25" s="11" t="s">
        <v>0</v>
      </c>
      <c r="B25" s="11"/>
      <c r="C25" s="188"/>
      <c r="D25" s="11" t="s">
        <v>1</v>
      </c>
      <c r="E25" s="11"/>
      <c r="F25" s="11"/>
      <c r="G25" s="188"/>
      <c r="H25" s="11" t="s">
        <v>2</v>
      </c>
      <c r="I25" s="11" t="s">
        <v>0</v>
      </c>
      <c r="J25" s="11"/>
      <c r="K25" s="188"/>
      <c r="L25" s="11" t="s">
        <v>1</v>
      </c>
      <c r="M25" s="11"/>
      <c r="N25" s="11"/>
      <c r="O25" s="188"/>
      <c r="P25" s="11" t="s">
        <v>2</v>
      </c>
    </row>
    <row r="26" spans="1:16" ht="12.75">
      <c r="A26" s="189" t="str">
        <f>'[1]Информация'!$A$15</f>
        <v>11-18 октября</v>
      </c>
      <c r="B26" s="189"/>
      <c r="D26" s="189" t="str">
        <f>'[1]Информация'!$A$11</f>
        <v>Кемер, Турция</v>
      </c>
      <c r="E26" s="189"/>
      <c r="F26" s="189"/>
      <c r="H26" s="190" t="str">
        <f>'[1]Информация'!$A$17</f>
        <v>Евгений Зукин</v>
      </c>
      <c r="I26" s="189" t="str">
        <f>'[1]Информация'!$A$15</f>
        <v>11-18 октября</v>
      </c>
      <c r="J26" s="189"/>
      <c r="L26" s="189" t="str">
        <f>'[1]Информация'!$A$11</f>
        <v>Кемер, Турция</v>
      </c>
      <c r="M26" s="189"/>
      <c r="N26" s="189"/>
      <c r="P26" s="190" t="str">
        <f>'[1]Информация'!$A$17</f>
        <v>Евгений Зукин</v>
      </c>
    </row>
    <row r="27" spans="1:16" ht="17.25" customHeight="1">
      <c r="A27" s="221" t="s">
        <v>242</v>
      </c>
      <c r="B27" s="221"/>
      <c r="C27" s="221"/>
      <c r="D27" s="221"/>
      <c r="E27" s="221"/>
      <c r="F27" s="221"/>
      <c r="G27" s="221"/>
      <c r="H27" s="221"/>
      <c r="I27" s="221" t="s">
        <v>243</v>
      </c>
      <c r="J27" s="221"/>
      <c r="K27" s="221"/>
      <c r="L27" s="221"/>
      <c r="M27" s="221"/>
      <c r="N27" s="221"/>
      <c r="O27" s="221"/>
      <c r="P27" s="221"/>
    </row>
    <row r="28" spans="1:16" ht="18.75" thickBot="1">
      <c r="A28" s="191" t="s">
        <v>194</v>
      </c>
      <c r="B28" s="191" t="s">
        <v>195</v>
      </c>
      <c r="C28" s="191">
        <v>1</v>
      </c>
      <c r="D28" s="191">
        <v>2</v>
      </c>
      <c r="E28" s="191">
        <v>3</v>
      </c>
      <c r="F28" s="191">
        <v>4</v>
      </c>
      <c r="G28" s="191" t="s">
        <v>196</v>
      </c>
      <c r="H28" s="191" t="s">
        <v>197</v>
      </c>
      <c r="I28" s="191" t="s">
        <v>194</v>
      </c>
      <c r="J28" s="191" t="s">
        <v>195</v>
      </c>
      <c r="K28" s="191">
        <v>1</v>
      </c>
      <c r="L28" s="191">
        <v>2</v>
      </c>
      <c r="M28" s="191">
        <v>3</v>
      </c>
      <c r="N28" s="191">
        <v>4</v>
      </c>
      <c r="O28" s="191" t="s">
        <v>196</v>
      </c>
      <c r="P28" s="191" t="s">
        <v>197</v>
      </c>
    </row>
    <row r="29" spans="1:16" ht="20.25" customHeight="1">
      <c r="A29" s="222">
        <v>1</v>
      </c>
      <c r="B29" s="224" t="s">
        <v>124</v>
      </c>
      <c r="C29" s="217"/>
      <c r="D29" s="192">
        <v>1</v>
      </c>
      <c r="E29" s="192">
        <v>1</v>
      </c>
      <c r="F29" s="192">
        <v>1</v>
      </c>
      <c r="G29" s="226">
        <v>3</v>
      </c>
      <c r="H29" s="226">
        <v>1</v>
      </c>
      <c r="I29" s="222">
        <v>1</v>
      </c>
      <c r="J29" s="224" t="s">
        <v>153</v>
      </c>
      <c r="K29" s="217"/>
      <c r="L29" s="192">
        <v>1</v>
      </c>
      <c r="M29" s="192">
        <v>0</v>
      </c>
      <c r="N29" s="192">
        <v>1</v>
      </c>
      <c r="O29" s="226">
        <v>2</v>
      </c>
      <c r="P29" s="226">
        <v>2</v>
      </c>
    </row>
    <row r="30" spans="1:16" ht="20.25" customHeight="1" thickBot="1">
      <c r="A30" s="223"/>
      <c r="B30" s="225"/>
      <c r="C30" s="218"/>
      <c r="D30" s="194">
        <v>82</v>
      </c>
      <c r="E30" s="194">
        <v>86</v>
      </c>
      <c r="F30" s="194">
        <v>80</v>
      </c>
      <c r="G30" s="227"/>
      <c r="H30" s="227"/>
      <c r="I30" s="223"/>
      <c r="J30" s="225"/>
      <c r="K30" s="218"/>
      <c r="L30" s="194">
        <v>83</v>
      </c>
      <c r="M30" s="194"/>
      <c r="N30" s="193" t="s">
        <v>37</v>
      </c>
      <c r="O30" s="227"/>
      <c r="P30" s="227"/>
    </row>
    <row r="31" spans="1:16" ht="20.25" customHeight="1">
      <c r="A31" s="222">
        <v>2</v>
      </c>
      <c r="B31" s="224" t="s">
        <v>169</v>
      </c>
      <c r="C31" s="192">
        <v>0</v>
      </c>
      <c r="D31" s="217"/>
      <c r="E31" s="192">
        <v>0</v>
      </c>
      <c r="F31" s="192">
        <v>0</v>
      </c>
      <c r="G31" s="226">
        <v>0</v>
      </c>
      <c r="H31" s="226">
        <v>4</v>
      </c>
      <c r="I31" s="222">
        <v>2</v>
      </c>
      <c r="J31" s="224" t="s">
        <v>168</v>
      </c>
      <c r="K31" s="205">
        <v>0</v>
      </c>
      <c r="L31" s="217"/>
      <c r="M31" s="192">
        <v>0</v>
      </c>
      <c r="N31" s="192">
        <v>1</v>
      </c>
      <c r="O31" s="226">
        <v>1</v>
      </c>
      <c r="P31" s="226">
        <v>3</v>
      </c>
    </row>
    <row r="32" spans="1:16" ht="20.25" customHeight="1" thickBot="1">
      <c r="A32" s="223"/>
      <c r="B32" s="225"/>
      <c r="C32" s="194"/>
      <c r="D32" s="218"/>
      <c r="E32" s="194"/>
      <c r="F32" s="194"/>
      <c r="G32" s="227"/>
      <c r="H32" s="227"/>
      <c r="I32" s="223"/>
      <c r="J32" s="225"/>
      <c r="K32" s="206"/>
      <c r="L32" s="218"/>
      <c r="M32" s="194"/>
      <c r="N32" s="193" t="s">
        <v>37</v>
      </c>
      <c r="O32" s="227"/>
      <c r="P32" s="227"/>
    </row>
    <row r="33" spans="1:16" ht="20.25" customHeight="1">
      <c r="A33" s="222">
        <v>3</v>
      </c>
      <c r="B33" s="224" t="s">
        <v>244</v>
      </c>
      <c r="C33" s="192">
        <v>0</v>
      </c>
      <c r="D33" s="192">
        <v>1</v>
      </c>
      <c r="E33" s="217"/>
      <c r="F33" s="192">
        <v>0</v>
      </c>
      <c r="G33" s="226">
        <v>1</v>
      </c>
      <c r="H33" s="226">
        <v>3</v>
      </c>
      <c r="I33" s="222">
        <v>3</v>
      </c>
      <c r="J33" s="224" t="s">
        <v>137</v>
      </c>
      <c r="K33" s="192">
        <v>1</v>
      </c>
      <c r="L33" s="192">
        <v>1</v>
      </c>
      <c r="M33" s="217"/>
      <c r="N33" s="192">
        <v>1</v>
      </c>
      <c r="O33" s="226">
        <v>3</v>
      </c>
      <c r="P33" s="226">
        <v>1</v>
      </c>
    </row>
    <row r="34" spans="1:16" ht="20.25" customHeight="1" thickBot="1">
      <c r="A34" s="223"/>
      <c r="B34" s="225"/>
      <c r="C34" s="194"/>
      <c r="D34" s="194">
        <v>82</v>
      </c>
      <c r="E34" s="218"/>
      <c r="F34" s="194"/>
      <c r="G34" s="227"/>
      <c r="H34" s="227"/>
      <c r="I34" s="223"/>
      <c r="J34" s="225"/>
      <c r="K34" s="194">
        <v>86</v>
      </c>
      <c r="L34" s="194">
        <v>84</v>
      </c>
      <c r="M34" s="218"/>
      <c r="N34" s="194">
        <v>86</v>
      </c>
      <c r="O34" s="227"/>
      <c r="P34" s="227"/>
    </row>
    <row r="35" spans="1:16" ht="20.25" customHeight="1">
      <c r="A35" s="222">
        <v>4</v>
      </c>
      <c r="B35" s="224" t="s">
        <v>101</v>
      </c>
      <c r="C35" s="192">
        <v>0</v>
      </c>
      <c r="D35" s="192">
        <v>1</v>
      </c>
      <c r="E35" s="192">
        <v>1</v>
      </c>
      <c r="F35" s="217"/>
      <c r="G35" s="226">
        <v>2</v>
      </c>
      <c r="H35" s="226">
        <v>2</v>
      </c>
      <c r="I35" s="222">
        <v>4</v>
      </c>
      <c r="J35" s="224" t="s">
        <v>245</v>
      </c>
      <c r="K35" s="192">
        <v>0</v>
      </c>
      <c r="L35" s="192">
        <v>0</v>
      </c>
      <c r="M35" s="192">
        <v>0</v>
      </c>
      <c r="N35" s="217"/>
      <c r="O35" s="226">
        <v>0</v>
      </c>
      <c r="P35" s="226">
        <v>4</v>
      </c>
    </row>
    <row r="36" spans="1:16" ht="20.25" customHeight="1" thickBot="1">
      <c r="A36" s="223"/>
      <c r="B36" s="225"/>
      <c r="C36" s="194"/>
      <c r="D36" s="194">
        <v>81</v>
      </c>
      <c r="E36" s="194">
        <v>84</v>
      </c>
      <c r="F36" s="218"/>
      <c r="G36" s="227"/>
      <c r="H36" s="227"/>
      <c r="I36" s="223"/>
      <c r="J36" s="225"/>
      <c r="K36" s="194"/>
      <c r="L36" s="194"/>
      <c r="M36" s="194"/>
      <c r="N36" s="218"/>
      <c r="O36" s="227"/>
      <c r="P36" s="227"/>
    </row>
  </sheetData>
  <sheetProtection/>
  <mergeCells count="126">
    <mergeCell ref="J35:J36"/>
    <mergeCell ref="N35:N36"/>
    <mergeCell ref="O35:O36"/>
    <mergeCell ref="P35:P36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22" sqref="J22:J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00" t="str">
        <f>'[1]Информация'!$A$9</f>
        <v>ТУРЕЦКИЙ ГАМБИТ 2009</v>
      </c>
      <c r="F1" s="201" t="s">
        <v>29</v>
      </c>
      <c r="I1" s="9" t="str">
        <f>'[1]Информация'!$A$9</f>
        <v>ТУРЕЦКИЙ ГАМБИТ 2009</v>
      </c>
      <c r="M1" s="202" t="s">
        <v>191</v>
      </c>
    </row>
    <row r="2" spans="1:16" ht="12.75">
      <c r="A2" s="11" t="s">
        <v>0</v>
      </c>
      <c r="B2" s="11"/>
      <c r="C2" s="188"/>
      <c r="D2" s="11" t="s">
        <v>1</v>
      </c>
      <c r="E2" s="11"/>
      <c r="F2" s="11"/>
      <c r="G2" s="188"/>
      <c r="H2" s="11" t="s">
        <v>2</v>
      </c>
      <c r="I2" s="11" t="s">
        <v>0</v>
      </c>
      <c r="J2" s="11"/>
      <c r="K2" s="188"/>
      <c r="L2" s="11" t="s">
        <v>1</v>
      </c>
      <c r="M2" s="11"/>
      <c r="N2" s="11"/>
      <c r="O2" s="188"/>
      <c r="P2" s="11" t="s">
        <v>2</v>
      </c>
    </row>
    <row r="3" spans="1:16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H3" s="190" t="str">
        <f>'[1]Информация'!$A$17</f>
        <v>Евгений Зукин</v>
      </c>
      <c r="I3" s="189" t="str">
        <f>'[1]Информация'!$A$15</f>
        <v>11-18 октября</v>
      </c>
      <c r="J3" s="189"/>
      <c r="L3" s="189" t="str">
        <f>'[1]Информация'!$A$11</f>
        <v>Кемер, Турция</v>
      </c>
      <c r="M3" s="189"/>
      <c r="N3" s="189"/>
      <c r="P3" s="190" t="str">
        <f>'[1]Информация'!$A$17</f>
        <v>Евгений Зукин</v>
      </c>
    </row>
    <row r="4" spans="1:16" ht="17.25" customHeight="1">
      <c r="A4" s="221" t="s">
        <v>233</v>
      </c>
      <c r="B4" s="221"/>
      <c r="C4" s="221"/>
      <c r="D4" s="221"/>
      <c r="E4" s="221"/>
      <c r="F4" s="221"/>
      <c r="G4" s="221"/>
      <c r="H4" s="221"/>
      <c r="I4" s="221" t="s">
        <v>193</v>
      </c>
      <c r="J4" s="221"/>
      <c r="K4" s="221"/>
      <c r="L4" s="221"/>
      <c r="M4" s="221"/>
      <c r="N4" s="221"/>
      <c r="O4" s="221"/>
      <c r="P4" s="221"/>
    </row>
    <row r="5" spans="1:16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/>
      <c r="G5" s="191" t="s">
        <v>196</v>
      </c>
      <c r="H5" s="191" t="s">
        <v>197</v>
      </c>
      <c r="I5" s="191" t="s">
        <v>194</v>
      </c>
      <c r="J5" s="191" t="s">
        <v>195</v>
      </c>
      <c r="K5" s="191">
        <v>1</v>
      </c>
      <c r="L5" s="191">
        <v>2</v>
      </c>
      <c r="M5" s="191">
        <v>3</v>
      </c>
      <c r="N5" s="191"/>
      <c r="O5" s="191" t="s">
        <v>196</v>
      </c>
      <c r="P5" s="191" t="s">
        <v>197</v>
      </c>
    </row>
    <row r="6" spans="1:16" ht="20.25" customHeight="1">
      <c r="A6" s="222">
        <v>1</v>
      </c>
      <c r="B6" s="224" t="s">
        <v>47</v>
      </c>
      <c r="C6" s="217"/>
      <c r="D6" s="192">
        <v>0</v>
      </c>
      <c r="E6" s="192">
        <v>1</v>
      </c>
      <c r="F6" s="192"/>
      <c r="G6" s="226">
        <v>1</v>
      </c>
      <c r="H6" s="226">
        <v>2</v>
      </c>
      <c r="I6" s="222">
        <v>1</v>
      </c>
      <c r="J6" s="224" t="s">
        <v>62</v>
      </c>
      <c r="K6" s="217"/>
      <c r="L6" s="192">
        <v>0</v>
      </c>
      <c r="M6" s="192">
        <v>0</v>
      </c>
      <c r="N6" s="192"/>
      <c r="O6" s="226">
        <v>0</v>
      </c>
      <c r="P6" s="226">
        <v>3</v>
      </c>
    </row>
    <row r="7" spans="1:16" ht="20.25" customHeight="1" thickBot="1">
      <c r="A7" s="223"/>
      <c r="B7" s="225"/>
      <c r="C7" s="218"/>
      <c r="D7" s="194"/>
      <c r="E7" s="194">
        <v>81</v>
      </c>
      <c r="F7" s="194"/>
      <c r="G7" s="227"/>
      <c r="H7" s="227"/>
      <c r="I7" s="223"/>
      <c r="J7" s="225"/>
      <c r="K7" s="218"/>
      <c r="L7" s="194"/>
      <c r="M7" s="194"/>
      <c r="N7" s="194"/>
      <c r="O7" s="227"/>
      <c r="P7" s="227"/>
    </row>
    <row r="8" spans="1:16" ht="20.25" customHeight="1">
      <c r="A8" s="222">
        <v>2</v>
      </c>
      <c r="B8" s="224" t="s">
        <v>49</v>
      </c>
      <c r="C8" s="192">
        <v>1</v>
      </c>
      <c r="D8" s="217"/>
      <c r="E8" s="192">
        <v>1</v>
      </c>
      <c r="F8" s="192"/>
      <c r="G8" s="226">
        <v>2</v>
      </c>
      <c r="H8" s="226">
        <v>1</v>
      </c>
      <c r="I8" s="222">
        <v>2</v>
      </c>
      <c r="J8" s="224" t="s">
        <v>11</v>
      </c>
      <c r="K8" s="192">
        <v>1</v>
      </c>
      <c r="L8" s="217"/>
      <c r="M8" s="192">
        <v>0</v>
      </c>
      <c r="N8" s="192"/>
      <c r="O8" s="226">
        <v>1</v>
      </c>
      <c r="P8" s="226">
        <v>2</v>
      </c>
    </row>
    <row r="9" spans="1:16" ht="20.25" customHeight="1" thickBot="1">
      <c r="A9" s="223"/>
      <c r="B9" s="225"/>
      <c r="C9" s="194">
        <v>86</v>
      </c>
      <c r="D9" s="218"/>
      <c r="E9" s="194">
        <v>82</v>
      </c>
      <c r="F9" s="194"/>
      <c r="G9" s="227"/>
      <c r="H9" s="227"/>
      <c r="I9" s="223"/>
      <c r="J9" s="225"/>
      <c r="K9" s="194">
        <v>86</v>
      </c>
      <c r="L9" s="218"/>
      <c r="M9" s="194"/>
      <c r="N9" s="194"/>
      <c r="O9" s="227"/>
      <c r="P9" s="227"/>
    </row>
    <row r="10" spans="1:16" ht="20.25" customHeight="1">
      <c r="A10" s="222">
        <v>3</v>
      </c>
      <c r="B10" s="224" t="s">
        <v>61</v>
      </c>
      <c r="C10" s="192">
        <v>0</v>
      </c>
      <c r="D10" s="192">
        <v>0</v>
      </c>
      <c r="E10" s="217"/>
      <c r="F10" s="192"/>
      <c r="G10" s="226">
        <v>0</v>
      </c>
      <c r="H10" s="226">
        <v>3</v>
      </c>
      <c r="I10" s="222">
        <v>3</v>
      </c>
      <c r="J10" s="224" t="s">
        <v>31</v>
      </c>
      <c r="K10" s="192">
        <v>1</v>
      </c>
      <c r="L10" s="192">
        <v>1</v>
      </c>
      <c r="M10" s="217"/>
      <c r="N10" s="192"/>
      <c r="O10" s="226">
        <v>2</v>
      </c>
      <c r="P10" s="226">
        <v>1</v>
      </c>
    </row>
    <row r="11" spans="1:16" ht="20.25" customHeight="1" thickBot="1">
      <c r="A11" s="223"/>
      <c r="B11" s="225"/>
      <c r="C11" s="194"/>
      <c r="D11" s="194"/>
      <c r="E11" s="218"/>
      <c r="F11" s="194"/>
      <c r="G11" s="227"/>
      <c r="H11" s="227"/>
      <c r="I11" s="223"/>
      <c r="J11" s="225"/>
      <c r="K11" s="194">
        <v>83</v>
      </c>
      <c r="L11" s="194">
        <v>85</v>
      </c>
      <c r="M11" s="218"/>
      <c r="N11" s="194"/>
      <c r="O11" s="227"/>
      <c r="P11" s="227"/>
    </row>
    <row r="12" spans="1:16" ht="20.25" customHeight="1">
      <c r="A12" s="222"/>
      <c r="B12" s="224"/>
      <c r="C12" s="192"/>
      <c r="D12" s="192"/>
      <c r="E12" s="192"/>
      <c r="F12" s="217"/>
      <c r="G12" s="226"/>
      <c r="H12" s="226"/>
      <c r="I12" s="222"/>
      <c r="J12" s="224"/>
      <c r="K12" s="192"/>
      <c r="L12" s="192"/>
      <c r="M12" s="192"/>
      <c r="N12" s="217"/>
      <c r="O12" s="226"/>
      <c r="P12" s="226"/>
    </row>
    <row r="13" spans="1:16" ht="20.25" customHeight="1" thickBot="1">
      <c r="A13" s="223"/>
      <c r="B13" s="225"/>
      <c r="C13" s="194"/>
      <c r="D13" s="194"/>
      <c r="E13" s="194"/>
      <c r="F13" s="218"/>
      <c r="G13" s="227"/>
      <c r="H13" s="227"/>
      <c r="I13" s="223"/>
      <c r="J13" s="225"/>
      <c r="K13" s="194"/>
      <c r="L13" s="194"/>
      <c r="M13" s="194"/>
      <c r="N13" s="218"/>
      <c r="O13" s="227"/>
      <c r="P13" s="227"/>
    </row>
    <row r="14" spans="1:16" s="203" customFormat="1" ht="18" customHeight="1">
      <c r="A14" s="221" t="s">
        <v>234</v>
      </c>
      <c r="B14" s="221"/>
      <c r="C14" s="221"/>
      <c r="D14" s="221"/>
      <c r="E14" s="221"/>
      <c r="F14" s="221"/>
      <c r="G14" s="221"/>
      <c r="H14" s="221"/>
      <c r="I14" s="221" t="s">
        <v>200</v>
      </c>
      <c r="J14" s="221"/>
      <c r="K14" s="221"/>
      <c r="L14" s="221"/>
      <c r="M14" s="221"/>
      <c r="N14" s="221"/>
      <c r="O14" s="221"/>
      <c r="P14" s="221"/>
    </row>
    <row r="15" spans="1:16" s="203" customFormat="1" ht="18" customHeight="1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>
        <v>4</v>
      </c>
      <c r="G15" s="191" t="s">
        <v>196</v>
      </c>
      <c r="H15" s="191" t="s">
        <v>197</v>
      </c>
      <c r="I15" s="191" t="s">
        <v>194</v>
      </c>
      <c r="J15" s="191" t="s">
        <v>195</v>
      </c>
      <c r="K15" s="191">
        <v>1</v>
      </c>
      <c r="L15" s="191">
        <v>2</v>
      </c>
      <c r="M15" s="191">
        <v>3</v>
      </c>
      <c r="N15" s="191">
        <v>4</v>
      </c>
      <c r="O15" s="191" t="s">
        <v>196</v>
      </c>
      <c r="P15" s="191" t="s">
        <v>197</v>
      </c>
    </row>
    <row r="16" spans="1:16" s="203" customFormat="1" ht="19.5" customHeight="1">
      <c r="A16" s="222">
        <v>1</v>
      </c>
      <c r="B16" s="224" t="s">
        <v>45</v>
      </c>
      <c r="C16" s="217"/>
      <c r="D16" s="192">
        <v>0</v>
      </c>
      <c r="E16" s="192">
        <v>1</v>
      </c>
      <c r="F16" s="192"/>
      <c r="G16" s="226">
        <v>1</v>
      </c>
      <c r="H16" s="226">
        <v>2</v>
      </c>
      <c r="I16" s="222">
        <v>1</v>
      </c>
      <c r="J16" s="224" t="s">
        <v>34</v>
      </c>
      <c r="K16" s="217"/>
      <c r="L16" s="192">
        <v>1</v>
      </c>
      <c r="M16" s="192">
        <v>1</v>
      </c>
      <c r="N16" s="192"/>
      <c r="O16" s="226">
        <v>2</v>
      </c>
      <c r="P16" s="226">
        <v>1</v>
      </c>
    </row>
    <row r="17" spans="1:16" s="203" customFormat="1" ht="20.25" customHeight="1" thickBot="1">
      <c r="A17" s="223"/>
      <c r="B17" s="225"/>
      <c r="C17" s="218"/>
      <c r="D17" s="194"/>
      <c r="E17" s="194">
        <v>83</v>
      </c>
      <c r="F17" s="194"/>
      <c r="G17" s="227"/>
      <c r="H17" s="227"/>
      <c r="I17" s="223"/>
      <c r="J17" s="225"/>
      <c r="K17" s="218"/>
      <c r="L17" s="194">
        <v>83</v>
      </c>
      <c r="M17" s="194">
        <v>83</v>
      </c>
      <c r="N17" s="194"/>
      <c r="O17" s="227"/>
      <c r="P17" s="227"/>
    </row>
    <row r="18" spans="1:16" s="203" customFormat="1" ht="20.25" customHeight="1">
      <c r="A18" s="222">
        <v>2</v>
      </c>
      <c r="B18" s="224" t="s">
        <v>23</v>
      </c>
      <c r="C18" s="192">
        <v>1</v>
      </c>
      <c r="D18" s="217"/>
      <c r="E18" s="192">
        <v>1</v>
      </c>
      <c r="F18" s="192"/>
      <c r="G18" s="226">
        <v>2</v>
      </c>
      <c r="H18" s="226">
        <v>1</v>
      </c>
      <c r="I18" s="222">
        <v>2</v>
      </c>
      <c r="J18" s="224" t="s">
        <v>69</v>
      </c>
      <c r="K18" s="192">
        <v>0</v>
      </c>
      <c r="L18" s="217"/>
      <c r="M18" s="192">
        <v>0</v>
      </c>
      <c r="N18" s="192"/>
      <c r="O18" s="226">
        <v>0</v>
      </c>
      <c r="P18" s="226">
        <v>3</v>
      </c>
    </row>
    <row r="19" spans="1:16" s="203" customFormat="1" ht="20.25" customHeight="1" thickBot="1">
      <c r="A19" s="223"/>
      <c r="B19" s="225"/>
      <c r="C19" s="194">
        <v>86</v>
      </c>
      <c r="D19" s="218"/>
      <c r="E19" s="194">
        <v>82</v>
      </c>
      <c r="F19" s="194"/>
      <c r="G19" s="227"/>
      <c r="H19" s="227"/>
      <c r="I19" s="223"/>
      <c r="J19" s="225"/>
      <c r="K19" s="194"/>
      <c r="L19" s="218"/>
      <c r="M19" s="194"/>
      <c r="N19" s="194"/>
      <c r="O19" s="227"/>
      <c r="P19" s="227"/>
    </row>
    <row r="20" spans="1:16" s="203" customFormat="1" ht="20.25" customHeight="1">
      <c r="A20" s="222">
        <v>3</v>
      </c>
      <c r="B20" s="224" t="s">
        <v>246</v>
      </c>
      <c r="C20" s="192">
        <v>0</v>
      </c>
      <c r="D20" s="192">
        <v>0</v>
      </c>
      <c r="E20" s="217"/>
      <c r="F20" s="192"/>
      <c r="G20" s="226">
        <v>0</v>
      </c>
      <c r="H20" s="226">
        <v>3</v>
      </c>
      <c r="I20" s="222">
        <v>3</v>
      </c>
      <c r="J20" s="224" t="s">
        <v>43</v>
      </c>
      <c r="K20" s="192">
        <v>0</v>
      </c>
      <c r="L20" s="192">
        <v>1</v>
      </c>
      <c r="M20" s="217"/>
      <c r="N20" s="192"/>
      <c r="O20" s="226">
        <v>1</v>
      </c>
      <c r="P20" s="226">
        <v>2</v>
      </c>
    </row>
    <row r="21" spans="1:16" s="203" customFormat="1" ht="20.25" customHeight="1" thickBot="1">
      <c r="A21" s="223"/>
      <c r="B21" s="225"/>
      <c r="C21" s="194"/>
      <c r="D21" s="194"/>
      <c r="E21" s="218"/>
      <c r="F21" s="194"/>
      <c r="G21" s="227"/>
      <c r="H21" s="227"/>
      <c r="I21" s="223"/>
      <c r="J21" s="225"/>
      <c r="K21" s="194"/>
      <c r="L21" s="194">
        <v>82</v>
      </c>
      <c r="M21" s="218"/>
      <c r="N21" s="194"/>
      <c r="O21" s="227"/>
      <c r="P21" s="227"/>
    </row>
    <row r="22" spans="1:16" s="203" customFormat="1" ht="20.25" customHeight="1">
      <c r="A22" s="222"/>
      <c r="B22" s="224"/>
      <c r="C22" s="192"/>
      <c r="D22" s="192"/>
      <c r="E22" s="192"/>
      <c r="F22" s="217"/>
      <c r="G22" s="226"/>
      <c r="H22" s="226"/>
      <c r="I22" s="222"/>
      <c r="J22" s="224"/>
      <c r="K22" s="192"/>
      <c r="L22" s="192"/>
      <c r="M22" s="192"/>
      <c r="N22" s="217"/>
      <c r="O22" s="226"/>
      <c r="P22" s="226"/>
    </row>
    <row r="23" spans="1:16" s="203" customFormat="1" ht="20.25" customHeight="1" thickBot="1">
      <c r="A23" s="223"/>
      <c r="B23" s="225"/>
      <c r="C23" s="194"/>
      <c r="D23" s="194"/>
      <c r="E23" s="194"/>
      <c r="F23" s="218"/>
      <c r="G23" s="227"/>
      <c r="H23" s="227"/>
      <c r="I23" s="223"/>
      <c r="J23" s="225"/>
      <c r="K23" s="194"/>
      <c r="L23" s="194"/>
      <c r="M23" s="194"/>
      <c r="N23" s="218"/>
      <c r="O23" s="227"/>
      <c r="P23" s="227"/>
    </row>
    <row r="24" spans="1:13" ht="79.5" customHeight="1">
      <c r="A24" s="200" t="str">
        <f>'[1]Информация'!$A$9</f>
        <v>ТУРЕЦКИЙ ГАМБИТ 2009</v>
      </c>
      <c r="F24" s="201" t="s">
        <v>235</v>
      </c>
      <c r="I24" s="9" t="str">
        <f>'[1]Информация'!$A$9</f>
        <v>ТУРЕЦКИЙ ГАМБИТ 2009</v>
      </c>
      <c r="M24" s="204" t="s">
        <v>191</v>
      </c>
    </row>
    <row r="25" spans="1:16" ht="12.75">
      <c r="A25" s="11" t="s">
        <v>0</v>
      </c>
      <c r="B25" s="11"/>
      <c r="C25" s="188"/>
      <c r="D25" s="11" t="s">
        <v>1</v>
      </c>
      <c r="E25" s="11"/>
      <c r="F25" s="11"/>
      <c r="G25" s="188"/>
      <c r="H25" s="11" t="s">
        <v>2</v>
      </c>
      <c r="I25" s="11" t="s">
        <v>0</v>
      </c>
      <c r="J25" s="11"/>
      <c r="K25" s="188"/>
      <c r="L25" s="11" t="s">
        <v>1</v>
      </c>
      <c r="M25" s="11"/>
      <c r="N25" s="11"/>
      <c r="O25" s="188"/>
      <c r="P25" s="11" t="s">
        <v>2</v>
      </c>
    </row>
    <row r="26" spans="1:16" ht="12.75">
      <c r="A26" s="189" t="str">
        <f>'[1]Информация'!$A$15</f>
        <v>11-18 октября</v>
      </c>
      <c r="B26" s="189"/>
      <c r="D26" s="189" t="str">
        <f>'[1]Информация'!$A$11</f>
        <v>Кемер, Турция</v>
      </c>
      <c r="E26" s="189"/>
      <c r="F26" s="189"/>
      <c r="H26" s="190" t="str">
        <f>'[1]Информация'!$A$17</f>
        <v>Евгений Зукин</v>
      </c>
      <c r="I26" s="189" t="str">
        <f>'[1]Информация'!$A$15</f>
        <v>11-18 октября</v>
      </c>
      <c r="J26" s="189"/>
      <c r="L26" s="189" t="str">
        <f>'[1]Информация'!$A$11</f>
        <v>Кемер, Турция</v>
      </c>
      <c r="M26" s="189"/>
      <c r="N26" s="189"/>
      <c r="P26" s="190" t="str">
        <f>'[1]Информация'!$A$17</f>
        <v>Евгений Зукин</v>
      </c>
    </row>
    <row r="27" spans="1:16" ht="17.25" customHeight="1">
      <c r="A27" s="221" t="s">
        <v>236</v>
      </c>
      <c r="B27" s="221"/>
      <c r="C27" s="221"/>
      <c r="D27" s="221"/>
      <c r="E27" s="221"/>
      <c r="F27" s="221"/>
      <c r="G27" s="221"/>
      <c r="H27" s="221"/>
      <c r="I27" s="221" t="s">
        <v>237</v>
      </c>
      <c r="J27" s="221"/>
      <c r="K27" s="221"/>
      <c r="L27" s="221"/>
      <c r="M27" s="221"/>
      <c r="N27" s="221"/>
      <c r="O27" s="221"/>
      <c r="P27" s="221"/>
    </row>
    <row r="28" spans="1:16" ht="18.75" thickBot="1">
      <c r="A28" s="191" t="s">
        <v>194</v>
      </c>
      <c r="B28" s="191" t="s">
        <v>195</v>
      </c>
      <c r="C28" s="191">
        <v>1</v>
      </c>
      <c r="D28" s="191">
        <v>2</v>
      </c>
      <c r="E28" s="191">
        <v>3</v>
      </c>
      <c r="F28" s="191"/>
      <c r="G28" s="191" t="s">
        <v>196</v>
      </c>
      <c r="H28" s="191" t="s">
        <v>197</v>
      </c>
      <c r="I28" s="191" t="s">
        <v>194</v>
      </c>
      <c r="J28" s="191" t="s">
        <v>195</v>
      </c>
      <c r="K28" s="191">
        <v>1</v>
      </c>
      <c r="L28" s="191">
        <v>2</v>
      </c>
      <c r="M28" s="191">
        <v>3</v>
      </c>
      <c r="N28" s="191">
        <v>4</v>
      </c>
      <c r="O28" s="191" t="s">
        <v>196</v>
      </c>
      <c r="P28" s="191" t="s">
        <v>197</v>
      </c>
    </row>
    <row r="29" spans="1:16" ht="20.25" customHeight="1">
      <c r="A29" s="222">
        <v>1</v>
      </c>
      <c r="B29" s="224" t="s">
        <v>9</v>
      </c>
      <c r="C29" s="217"/>
      <c r="D29" s="192">
        <v>1</v>
      </c>
      <c r="E29" s="192">
        <v>0</v>
      </c>
      <c r="F29" s="192"/>
      <c r="G29" s="226">
        <v>1</v>
      </c>
      <c r="H29" s="226">
        <v>2</v>
      </c>
      <c r="I29" s="222">
        <v>1</v>
      </c>
      <c r="J29" s="224" t="s">
        <v>18</v>
      </c>
      <c r="K29" s="217"/>
      <c r="L29" s="192">
        <v>1</v>
      </c>
      <c r="M29" s="192">
        <v>1</v>
      </c>
      <c r="N29" s="192">
        <v>1</v>
      </c>
      <c r="O29" s="226">
        <v>3</v>
      </c>
      <c r="P29" s="226">
        <v>1</v>
      </c>
    </row>
    <row r="30" spans="1:16" ht="20.25" customHeight="1" thickBot="1">
      <c r="A30" s="223"/>
      <c r="B30" s="225"/>
      <c r="C30" s="218"/>
      <c r="D30" s="194">
        <v>82</v>
      </c>
      <c r="E30" s="194"/>
      <c r="F30" s="194"/>
      <c r="G30" s="227"/>
      <c r="H30" s="227"/>
      <c r="I30" s="223"/>
      <c r="J30" s="225"/>
      <c r="K30" s="218"/>
      <c r="L30" s="194">
        <v>85</v>
      </c>
      <c r="M30" s="194">
        <v>83</v>
      </c>
      <c r="N30" s="194">
        <v>85</v>
      </c>
      <c r="O30" s="227"/>
      <c r="P30" s="227"/>
    </row>
    <row r="31" spans="1:16" ht="20.25" customHeight="1">
      <c r="A31" s="222">
        <v>2</v>
      </c>
      <c r="B31" s="224" t="s">
        <v>65</v>
      </c>
      <c r="C31" s="192">
        <v>0</v>
      </c>
      <c r="D31" s="217"/>
      <c r="E31" s="192">
        <v>1</v>
      </c>
      <c r="F31" s="192"/>
      <c r="G31" s="226">
        <v>1</v>
      </c>
      <c r="H31" s="226">
        <v>3</v>
      </c>
      <c r="I31" s="222">
        <v>2</v>
      </c>
      <c r="J31" s="224" t="s">
        <v>67</v>
      </c>
      <c r="K31" s="205">
        <v>0</v>
      </c>
      <c r="L31" s="217"/>
      <c r="M31" s="192">
        <v>0</v>
      </c>
      <c r="N31" s="192">
        <v>0</v>
      </c>
      <c r="O31" s="226">
        <v>0</v>
      </c>
      <c r="P31" s="226">
        <v>4</v>
      </c>
    </row>
    <row r="32" spans="1:16" ht="20.25" customHeight="1" thickBot="1">
      <c r="A32" s="223"/>
      <c r="B32" s="225"/>
      <c r="C32" s="194"/>
      <c r="D32" s="218"/>
      <c r="E32" s="194">
        <v>82</v>
      </c>
      <c r="F32" s="194"/>
      <c r="G32" s="227"/>
      <c r="H32" s="227"/>
      <c r="I32" s="223"/>
      <c r="J32" s="225"/>
      <c r="K32" s="206"/>
      <c r="L32" s="218"/>
      <c r="M32" s="194"/>
      <c r="N32" s="194"/>
      <c r="O32" s="227"/>
      <c r="P32" s="227"/>
    </row>
    <row r="33" spans="1:16" ht="20.25" customHeight="1">
      <c r="A33" s="222">
        <v>3</v>
      </c>
      <c r="B33" s="224" t="s">
        <v>16</v>
      </c>
      <c r="C33" s="192">
        <v>1</v>
      </c>
      <c r="D33" s="192">
        <v>0</v>
      </c>
      <c r="E33" s="217"/>
      <c r="F33" s="192"/>
      <c r="G33" s="226">
        <v>1</v>
      </c>
      <c r="H33" s="226">
        <v>1</v>
      </c>
      <c r="I33" s="222">
        <v>3</v>
      </c>
      <c r="J33" s="224" t="s">
        <v>71</v>
      </c>
      <c r="K33" s="192">
        <v>0</v>
      </c>
      <c r="L33" s="192">
        <v>1</v>
      </c>
      <c r="M33" s="217"/>
      <c r="N33" s="192">
        <v>0</v>
      </c>
      <c r="O33" s="226">
        <v>1</v>
      </c>
      <c r="P33" s="226">
        <v>3</v>
      </c>
    </row>
    <row r="34" spans="1:16" ht="20.25" customHeight="1" thickBot="1">
      <c r="A34" s="223"/>
      <c r="B34" s="225"/>
      <c r="C34" s="193" t="s">
        <v>247</v>
      </c>
      <c r="D34" s="194"/>
      <c r="E34" s="218"/>
      <c r="F34" s="194"/>
      <c r="G34" s="227"/>
      <c r="H34" s="227"/>
      <c r="I34" s="223"/>
      <c r="J34" s="225"/>
      <c r="K34" s="194"/>
      <c r="L34" s="194">
        <v>84</v>
      </c>
      <c r="M34" s="218"/>
      <c r="N34" s="194"/>
      <c r="O34" s="227"/>
      <c r="P34" s="227"/>
    </row>
    <row r="35" spans="1:16" ht="20.25" customHeight="1">
      <c r="A35" s="222"/>
      <c r="B35" s="224"/>
      <c r="C35" s="192"/>
      <c r="D35" s="192"/>
      <c r="E35" s="192"/>
      <c r="F35" s="217"/>
      <c r="G35" s="226"/>
      <c r="H35" s="226"/>
      <c r="I35" s="222">
        <v>4</v>
      </c>
      <c r="J35" s="224" t="s">
        <v>26</v>
      </c>
      <c r="K35" s="192">
        <v>0</v>
      </c>
      <c r="L35" s="192">
        <v>1</v>
      </c>
      <c r="M35" s="192">
        <v>1</v>
      </c>
      <c r="N35" s="217"/>
      <c r="O35" s="226">
        <v>2</v>
      </c>
      <c r="P35" s="226">
        <v>2</v>
      </c>
    </row>
    <row r="36" spans="1:16" ht="20.25" customHeight="1" thickBot="1">
      <c r="A36" s="223"/>
      <c r="B36" s="225"/>
      <c r="C36" s="194"/>
      <c r="D36" s="194"/>
      <c r="E36" s="194"/>
      <c r="F36" s="218"/>
      <c r="G36" s="227"/>
      <c r="H36" s="227"/>
      <c r="I36" s="223"/>
      <c r="J36" s="225"/>
      <c r="K36" s="194"/>
      <c r="L36" s="194">
        <v>85</v>
      </c>
      <c r="M36" s="194">
        <v>83</v>
      </c>
      <c r="N36" s="218"/>
      <c r="O36" s="227"/>
      <c r="P36" s="227"/>
    </row>
    <row r="37" spans="1:16" s="203" customFormat="1" ht="18" customHeight="1">
      <c r="A37" s="221" t="s">
        <v>238</v>
      </c>
      <c r="B37" s="221"/>
      <c r="C37" s="221"/>
      <c r="D37" s="221"/>
      <c r="E37" s="221"/>
      <c r="F37" s="221"/>
      <c r="G37" s="221"/>
      <c r="H37" s="221"/>
      <c r="I37" s="221" t="s">
        <v>239</v>
      </c>
      <c r="J37" s="221"/>
      <c r="K37" s="221"/>
      <c r="L37" s="221"/>
      <c r="M37" s="221"/>
      <c r="N37" s="221"/>
      <c r="O37" s="221"/>
      <c r="P37" s="221"/>
    </row>
    <row r="38" spans="1:16" s="203" customFormat="1" ht="18" customHeight="1" thickBot="1">
      <c r="A38" s="191" t="s">
        <v>194</v>
      </c>
      <c r="B38" s="191" t="s">
        <v>195</v>
      </c>
      <c r="C38" s="191">
        <v>1</v>
      </c>
      <c r="D38" s="191">
        <v>2</v>
      </c>
      <c r="E38" s="191">
        <v>3</v>
      </c>
      <c r="F38" s="191">
        <v>4</v>
      </c>
      <c r="G38" s="191" t="s">
        <v>196</v>
      </c>
      <c r="H38" s="191" t="s">
        <v>197</v>
      </c>
      <c r="I38" s="191" t="s">
        <v>194</v>
      </c>
      <c r="J38" s="191" t="s">
        <v>195</v>
      </c>
      <c r="K38" s="191">
        <v>1</v>
      </c>
      <c r="L38" s="191">
        <v>2</v>
      </c>
      <c r="M38" s="191">
        <v>3</v>
      </c>
      <c r="N38" s="191">
        <v>4</v>
      </c>
      <c r="O38" s="191" t="s">
        <v>196</v>
      </c>
      <c r="P38" s="191" t="s">
        <v>197</v>
      </c>
    </row>
    <row r="39" spans="1:16" s="203" customFormat="1" ht="19.5" customHeight="1">
      <c r="A39" s="222">
        <v>1</v>
      </c>
      <c r="B39" s="224"/>
      <c r="C39" s="217"/>
      <c r="D39" s="192"/>
      <c r="E39" s="192"/>
      <c r="F39" s="192"/>
      <c r="G39" s="226"/>
      <c r="H39" s="226"/>
      <c r="I39" s="222">
        <v>1</v>
      </c>
      <c r="J39" s="228"/>
      <c r="K39" s="217"/>
      <c r="L39" s="192"/>
      <c r="M39" s="192"/>
      <c r="N39" s="192"/>
      <c r="O39" s="226"/>
      <c r="P39" s="226"/>
    </row>
    <row r="40" spans="1:16" s="203" customFormat="1" ht="20.25" customHeight="1" thickBot="1">
      <c r="A40" s="223"/>
      <c r="B40" s="225"/>
      <c r="C40" s="218"/>
      <c r="D40" s="194"/>
      <c r="E40" s="194"/>
      <c r="F40" s="194"/>
      <c r="G40" s="227"/>
      <c r="H40" s="227"/>
      <c r="I40" s="223"/>
      <c r="J40" s="225"/>
      <c r="K40" s="218"/>
      <c r="L40" s="194"/>
      <c r="M40" s="194"/>
      <c r="N40" s="194"/>
      <c r="O40" s="227"/>
      <c r="P40" s="227"/>
    </row>
    <row r="41" spans="1:16" s="203" customFormat="1" ht="20.25" customHeight="1">
      <c r="A41" s="222">
        <v>2</v>
      </c>
      <c r="B41" s="228"/>
      <c r="C41" s="192"/>
      <c r="D41" s="217"/>
      <c r="E41" s="192"/>
      <c r="F41" s="192"/>
      <c r="G41" s="226"/>
      <c r="H41" s="226"/>
      <c r="I41" s="222">
        <v>2</v>
      </c>
      <c r="J41" s="228"/>
      <c r="K41" s="192"/>
      <c r="L41" s="217"/>
      <c r="M41" s="192"/>
      <c r="N41" s="192"/>
      <c r="O41" s="226"/>
      <c r="P41" s="226"/>
    </row>
    <row r="42" spans="1:16" s="203" customFormat="1" ht="20.25" customHeight="1" thickBot="1">
      <c r="A42" s="223"/>
      <c r="B42" s="225"/>
      <c r="C42" s="194"/>
      <c r="D42" s="218"/>
      <c r="E42" s="194"/>
      <c r="F42" s="194"/>
      <c r="G42" s="227"/>
      <c r="H42" s="227"/>
      <c r="I42" s="223"/>
      <c r="J42" s="225"/>
      <c r="K42" s="194"/>
      <c r="L42" s="218"/>
      <c r="M42" s="194"/>
      <c r="N42" s="194"/>
      <c r="O42" s="227"/>
      <c r="P42" s="227"/>
    </row>
    <row r="43" spans="1:16" s="203" customFormat="1" ht="20.25" customHeight="1">
      <c r="A43" s="222">
        <v>3</v>
      </c>
      <c r="B43" s="228"/>
      <c r="C43" s="192"/>
      <c r="D43" s="192"/>
      <c r="E43" s="217"/>
      <c r="F43" s="192"/>
      <c r="G43" s="226"/>
      <c r="H43" s="226"/>
      <c r="I43" s="222">
        <v>3</v>
      </c>
      <c r="J43" s="228"/>
      <c r="K43" s="192"/>
      <c r="L43" s="192"/>
      <c r="M43" s="217"/>
      <c r="N43" s="192"/>
      <c r="O43" s="226"/>
      <c r="P43" s="226"/>
    </row>
    <row r="44" spans="1:16" s="203" customFormat="1" ht="20.25" customHeight="1" thickBot="1">
      <c r="A44" s="223"/>
      <c r="B44" s="225"/>
      <c r="C44" s="194"/>
      <c r="D44" s="194"/>
      <c r="E44" s="218"/>
      <c r="F44" s="194"/>
      <c r="G44" s="227"/>
      <c r="H44" s="227"/>
      <c r="I44" s="223"/>
      <c r="J44" s="225"/>
      <c r="K44" s="194"/>
      <c r="L44" s="194"/>
      <c r="M44" s="218"/>
      <c r="N44" s="194"/>
      <c r="O44" s="227"/>
      <c r="P44" s="227"/>
    </row>
    <row r="45" spans="1:16" s="203" customFormat="1" ht="20.25" customHeight="1">
      <c r="A45" s="222">
        <v>4</v>
      </c>
      <c r="B45" s="228"/>
      <c r="C45" s="192"/>
      <c r="D45" s="192"/>
      <c r="E45" s="192"/>
      <c r="F45" s="217"/>
      <c r="G45" s="226"/>
      <c r="H45" s="226"/>
      <c r="I45" s="222">
        <v>4</v>
      </c>
      <c r="J45" s="228"/>
      <c r="K45" s="192"/>
      <c r="L45" s="192"/>
      <c r="M45" s="192"/>
      <c r="N45" s="217"/>
      <c r="O45" s="226"/>
      <c r="P45" s="226"/>
    </row>
    <row r="46" spans="1:16" s="203" customFormat="1" ht="20.25" customHeight="1" thickBot="1">
      <c r="A46" s="223"/>
      <c r="B46" s="225"/>
      <c r="C46" s="194"/>
      <c r="D46" s="194"/>
      <c r="E46" s="194"/>
      <c r="F46" s="218"/>
      <c r="G46" s="227"/>
      <c r="H46" s="227"/>
      <c r="I46" s="223"/>
      <c r="J46" s="225"/>
      <c r="K46" s="194"/>
      <c r="L46" s="194"/>
      <c r="M46" s="194"/>
      <c r="N46" s="218"/>
      <c r="O46" s="227"/>
      <c r="P46" s="227"/>
    </row>
    <row r="47" spans="1:16" ht="17.2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22" sqref="J22:J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00" t="str">
        <f>'[1]Информация'!$A$9</f>
        <v>ТУРЕЦКИЙ ГАМБИТ 2009</v>
      </c>
      <c r="F1" s="207" t="s">
        <v>74</v>
      </c>
      <c r="I1" s="9" t="str">
        <f>'[1]Информация'!$A$9</f>
        <v>ТУРЕЦКИЙ ГАМБИТ 2009</v>
      </c>
      <c r="M1" s="202" t="s">
        <v>191</v>
      </c>
    </row>
    <row r="2" spans="1:16" ht="12.75">
      <c r="A2" s="11" t="s">
        <v>0</v>
      </c>
      <c r="B2" s="11"/>
      <c r="C2" s="188"/>
      <c r="D2" s="11" t="s">
        <v>1</v>
      </c>
      <c r="E2" s="11"/>
      <c r="F2" s="11"/>
      <c r="G2" s="188"/>
      <c r="H2" s="11" t="s">
        <v>2</v>
      </c>
      <c r="I2" s="11" t="s">
        <v>0</v>
      </c>
      <c r="J2" s="11"/>
      <c r="K2" s="188"/>
      <c r="L2" s="11" t="s">
        <v>1</v>
      </c>
      <c r="M2" s="11"/>
      <c r="N2" s="11"/>
      <c r="O2" s="188"/>
      <c r="P2" s="11" t="s">
        <v>2</v>
      </c>
    </row>
    <row r="3" spans="1:16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H3" s="190" t="str">
        <f>'[1]Информация'!$A$17</f>
        <v>Евгений Зукин</v>
      </c>
      <c r="I3" s="189" t="str">
        <f>'[1]Информация'!$A$15</f>
        <v>11-18 октября</v>
      </c>
      <c r="J3" s="189"/>
      <c r="L3" s="189" t="str">
        <f>'[1]Информация'!$A$11</f>
        <v>Кемер, Турция</v>
      </c>
      <c r="M3" s="189"/>
      <c r="N3" s="189"/>
      <c r="P3" s="190" t="str">
        <f>'[1]Информация'!$A$17</f>
        <v>Евгений Зукин</v>
      </c>
    </row>
    <row r="4" spans="1:16" ht="17.25" customHeight="1">
      <c r="A4" s="221" t="s">
        <v>233</v>
      </c>
      <c r="B4" s="221"/>
      <c r="C4" s="221"/>
      <c r="D4" s="221"/>
      <c r="E4" s="221"/>
      <c r="F4" s="221"/>
      <c r="G4" s="221"/>
      <c r="H4" s="221"/>
      <c r="I4" s="221" t="s">
        <v>193</v>
      </c>
      <c r="J4" s="221"/>
      <c r="K4" s="221"/>
      <c r="L4" s="221"/>
      <c r="M4" s="221"/>
      <c r="N4" s="221"/>
      <c r="O4" s="221"/>
      <c r="P4" s="221"/>
    </row>
    <row r="5" spans="1:16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/>
      <c r="G5" s="191" t="s">
        <v>196</v>
      </c>
      <c r="H5" s="191" t="s">
        <v>197</v>
      </c>
      <c r="I5" s="191" t="s">
        <v>194</v>
      </c>
      <c r="J5" s="191" t="s">
        <v>195</v>
      </c>
      <c r="K5" s="191">
        <v>1</v>
      </c>
      <c r="L5" s="191">
        <v>2</v>
      </c>
      <c r="M5" s="191">
        <v>3</v>
      </c>
      <c r="N5" s="191"/>
      <c r="O5" s="191" t="s">
        <v>196</v>
      </c>
      <c r="P5" s="191" t="s">
        <v>197</v>
      </c>
    </row>
    <row r="6" spans="1:16" ht="20.25" customHeight="1">
      <c r="A6" s="222">
        <v>1</v>
      </c>
      <c r="B6" s="228" t="s">
        <v>98</v>
      </c>
      <c r="C6" s="217"/>
      <c r="D6" s="192">
        <v>1</v>
      </c>
      <c r="E6" s="192">
        <v>1</v>
      </c>
      <c r="F6" s="192"/>
      <c r="G6" s="226">
        <v>2</v>
      </c>
      <c r="H6" s="226">
        <v>1</v>
      </c>
      <c r="I6" s="222">
        <v>1</v>
      </c>
      <c r="J6" s="228" t="s">
        <v>104</v>
      </c>
      <c r="K6" s="217"/>
      <c r="L6" s="192">
        <v>1</v>
      </c>
      <c r="M6" s="192">
        <v>1</v>
      </c>
      <c r="N6" s="192"/>
      <c r="O6" s="226">
        <v>2</v>
      </c>
      <c r="P6" s="226">
        <v>1</v>
      </c>
    </row>
    <row r="7" spans="1:16" ht="20.25" customHeight="1" thickBot="1">
      <c r="A7" s="223"/>
      <c r="B7" s="225"/>
      <c r="C7" s="218"/>
      <c r="D7" s="194">
        <v>83</v>
      </c>
      <c r="E7" s="194">
        <v>83</v>
      </c>
      <c r="F7" s="194"/>
      <c r="G7" s="227"/>
      <c r="H7" s="227"/>
      <c r="I7" s="223"/>
      <c r="J7" s="225"/>
      <c r="K7" s="218"/>
      <c r="L7" s="194">
        <v>84</v>
      </c>
      <c r="M7" s="194">
        <v>80</v>
      </c>
      <c r="N7" s="194"/>
      <c r="O7" s="227"/>
      <c r="P7" s="227"/>
    </row>
    <row r="8" spans="1:16" ht="20.25" customHeight="1">
      <c r="A8" s="222">
        <v>2</v>
      </c>
      <c r="B8" s="228" t="s">
        <v>94</v>
      </c>
      <c r="C8" s="192">
        <v>0</v>
      </c>
      <c r="D8" s="217"/>
      <c r="E8" s="192">
        <v>0</v>
      </c>
      <c r="F8" s="192"/>
      <c r="G8" s="226">
        <v>0</v>
      </c>
      <c r="H8" s="226">
        <v>3</v>
      </c>
      <c r="I8" s="222">
        <v>2</v>
      </c>
      <c r="J8" s="228" t="s">
        <v>99</v>
      </c>
      <c r="K8" s="192">
        <v>0</v>
      </c>
      <c r="L8" s="217"/>
      <c r="M8" s="192">
        <v>1</v>
      </c>
      <c r="N8" s="192"/>
      <c r="O8" s="226">
        <v>1</v>
      </c>
      <c r="P8" s="226">
        <v>2</v>
      </c>
    </row>
    <row r="9" spans="1:16" ht="20.25" customHeight="1" thickBot="1">
      <c r="A9" s="223"/>
      <c r="B9" s="225"/>
      <c r="C9" s="194"/>
      <c r="D9" s="218"/>
      <c r="E9" s="194"/>
      <c r="F9" s="194"/>
      <c r="G9" s="227"/>
      <c r="H9" s="227"/>
      <c r="I9" s="223"/>
      <c r="J9" s="225"/>
      <c r="K9" s="194"/>
      <c r="L9" s="218"/>
      <c r="M9" s="194">
        <v>81</v>
      </c>
      <c r="N9" s="194"/>
      <c r="O9" s="227"/>
      <c r="P9" s="227"/>
    </row>
    <row r="10" spans="1:16" ht="20.25" customHeight="1">
      <c r="A10" s="222">
        <v>3</v>
      </c>
      <c r="B10" s="224" t="s">
        <v>118</v>
      </c>
      <c r="C10" s="192">
        <v>0</v>
      </c>
      <c r="D10" s="192">
        <v>1</v>
      </c>
      <c r="E10" s="217"/>
      <c r="F10" s="192"/>
      <c r="G10" s="226">
        <v>1</v>
      </c>
      <c r="H10" s="226">
        <v>2</v>
      </c>
      <c r="I10" s="222">
        <v>3</v>
      </c>
      <c r="J10" s="224" t="s">
        <v>84</v>
      </c>
      <c r="K10" s="192">
        <v>0</v>
      </c>
      <c r="L10" s="192">
        <v>0</v>
      </c>
      <c r="M10" s="217"/>
      <c r="N10" s="192"/>
      <c r="O10" s="226">
        <v>0</v>
      </c>
      <c r="P10" s="226">
        <v>3</v>
      </c>
    </row>
    <row r="11" spans="1:16" ht="20.25" customHeight="1" thickBot="1">
      <c r="A11" s="223"/>
      <c r="B11" s="225"/>
      <c r="C11" s="194"/>
      <c r="D11" s="194">
        <v>84</v>
      </c>
      <c r="E11" s="218"/>
      <c r="F11" s="194"/>
      <c r="G11" s="227"/>
      <c r="H11" s="227"/>
      <c r="I11" s="223"/>
      <c r="J11" s="225"/>
      <c r="K11" s="194"/>
      <c r="L11" s="194"/>
      <c r="M11" s="218"/>
      <c r="N11" s="194"/>
      <c r="O11" s="227"/>
      <c r="P11" s="227"/>
    </row>
    <row r="12" spans="1:16" ht="20.25" customHeight="1">
      <c r="A12" s="222"/>
      <c r="B12" s="228"/>
      <c r="C12" s="192"/>
      <c r="D12" s="192"/>
      <c r="E12" s="192"/>
      <c r="F12" s="217"/>
      <c r="G12" s="226"/>
      <c r="H12" s="226"/>
      <c r="I12" s="222"/>
      <c r="J12" s="228"/>
      <c r="K12" s="192"/>
      <c r="L12" s="192"/>
      <c r="M12" s="192"/>
      <c r="N12" s="217"/>
      <c r="O12" s="226"/>
      <c r="P12" s="226"/>
    </row>
    <row r="13" spans="1:16" ht="20.25" customHeight="1" thickBot="1">
      <c r="A13" s="223"/>
      <c r="B13" s="225"/>
      <c r="C13" s="194"/>
      <c r="D13" s="194"/>
      <c r="E13" s="194"/>
      <c r="F13" s="218"/>
      <c r="G13" s="227"/>
      <c r="H13" s="227"/>
      <c r="I13" s="223"/>
      <c r="J13" s="225"/>
      <c r="K13" s="194"/>
      <c r="L13" s="194"/>
      <c r="M13" s="194"/>
      <c r="N13" s="218"/>
      <c r="O13" s="227"/>
      <c r="P13" s="227"/>
    </row>
    <row r="14" spans="1:16" s="203" customFormat="1" ht="18" customHeight="1">
      <c r="A14" s="221" t="s">
        <v>234</v>
      </c>
      <c r="B14" s="221"/>
      <c r="C14" s="221"/>
      <c r="D14" s="221"/>
      <c r="E14" s="221"/>
      <c r="F14" s="221"/>
      <c r="G14" s="221"/>
      <c r="H14" s="221"/>
      <c r="I14" s="221" t="s">
        <v>200</v>
      </c>
      <c r="J14" s="221"/>
      <c r="K14" s="221"/>
      <c r="L14" s="221"/>
      <c r="M14" s="221"/>
      <c r="N14" s="221"/>
      <c r="O14" s="221"/>
      <c r="P14" s="221"/>
    </row>
    <row r="15" spans="1:16" s="203" customFormat="1" ht="18" customHeight="1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/>
      <c r="G15" s="191" t="s">
        <v>196</v>
      </c>
      <c r="H15" s="191" t="s">
        <v>197</v>
      </c>
      <c r="I15" s="191" t="s">
        <v>194</v>
      </c>
      <c r="J15" s="191" t="s">
        <v>195</v>
      </c>
      <c r="K15" s="191">
        <v>1</v>
      </c>
      <c r="L15" s="191">
        <v>2</v>
      </c>
      <c r="M15" s="191">
        <v>3</v>
      </c>
      <c r="N15" s="191">
        <v>4</v>
      </c>
      <c r="O15" s="191" t="s">
        <v>196</v>
      </c>
      <c r="P15" s="191" t="s">
        <v>197</v>
      </c>
    </row>
    <row r="16" spans="1:16" s="203" customFormat="1" ht="19.5" customHeight="1">
      <c r="A16" s="222">
        <v>1</v>
      </c>
      <c r="B16" s="228" t="s">
        <v>101</v>
      </c>
      <c r="C16" s="217"/>
      <c r="D16" s="205">
        <v>1</v>
      </c>
      <c r="E16" s="192">
        <v>1</v>
      </c>
      <c r="F16" s="192"/>
      <c r="G16" s="226">
        <v>2</v>
      </c>
      <c r="H16" s="226">
        <v>1</v>
      </c>
      <c r="I16" s="222">
        <v>1</v>
      </c>
      <c r="J16" s="228" t="s">
        <v>120</v>
      </c>
      <c r="K16" s="217"/>
      <c r="L16" s="192">
        <v>1</v>
      </c>
      <c r="M16" s="192">
        <v>1</v>
      </c>
      <c r="N16" s="192">
        <v>1</v>
      </c>
      <c r="O16" s="226">
        <v>3</v>
      </c>
      <c r="P16" s="226">
        <v>1</v>
      </c>
    </row>
    <row r="17" spans="1:16" s="203" customFormat="1" ht="20.25" customHeight="1" thickBot="1">
      <c r="A17" s="223"/>
      <c r="B17" s="225"/>
      <c r="C17" s="218"/>
      <c r="D17" s="206">
        <v>80</v>
      </c>
      <c r="E17" s="194">
        <v>86</v>
      </c>
      <c r="F17" s="194"/>
      <c r="G17" s="227"/>
      <c r="H17" s="227"/>
      <c r="I17" s="223"/>
      <c r="J17" s="225"/>
      <c r="K17" s="218"/>
      <c r="L17" s="194">
        <v>83</v>
      </c>
      <c r="M17" s="194">
        <v>83</v>
      </c>
      <c r="N17" s="194">
        <v>80</v>
      </c>
      <c r="O17" s="227"/>
      <c r="P17" s="227"/>
    </row>
    <row r="18" spans="1:16" s="203" customFormat="1" ht="20.25" customHeight="1">
      <c r="A18" s="222">
        <v>2</v>
      </c>
      <c r="B18" s="228" t="s">
        <v>72</v>
      </c>
      <c r="C18" s="192">
        <v>0</v>
      </c>
      <c r="D18" s="217"/>
      <c r="E18" s="192">
        <v>0</v>
      </c>
      <c r="F18" s="192"/>
      <c r="G18" s="226">
        <v>0</v>
      </c>
      <c r="H18" s="226">
        <v>3</v>
      </c>
      <c r="I18" s="222">
        <v>2</v>
      </c>
      <c r="J18" s="228" t="s">
        <v>111</v>
      </c>
      <c r="K18" s="192">
        <v>0</v>
      </c>
      <c r="L18" s="217"/>
      <c r="M18" s="192">
        <v>1</v>
      </c>
      <c r="N18" s="192">
        <v>1</v>
      </c>
      <c r="O18" s="226">
        <v>2</v>
      </c>
      <c r="P18" s="226">
        <v>2</v>
      </c>
    </row>
    <row r="19" spans="1:16" s="203" customFormat="1" ht="20.25" customHeight="1" thickBot="1">
      <c r="A19" s="223"/>
      <c r="B19" s="225"/>
      <c r="C19" s="194"/>
      <c r="D19" s="218"/>
      <c r="E19" s="194"/>
      <c r="F19" s="194"/>
      <c r="G19" s="227"/>
      <c r="H19" s="227"/>
      <c r="I19" s="223"/>
      <c r="J19" s="225"/>
      <c r="K19" s="194"/>
      <c r="L19" s="218"/>
      <c r="M19" s="194">
        <v>83</v>
      </c>
      <c r="N19" s="194">
        <v>80</v>
      </c>
      <c r="O19" s="227"/>
      <c r="P19" s="227"/>
    </row>
    <row r="20" spans="1:16" s="203" customFormat="1" ht="20.25" customHeight="1">
      <c r="A20" s="222">
        <v>3</v>
      </c>
      <c r="B20" s="224" t="s">
        <v>117</v>
      </c>
      <c r="C20" s="192">
        <v>0</v>
      </c>
      <c r="D20" s="192">
        <v>1</v>
      </c>
      <c r="E20" s="217"/>
      <c r="F20" s="192"/>
      <c r="G20" s="226">
        <v>1</v>
      </c>
      <c r="H20" s="226">
        <v>2</v>
      </c>
      <c r="I20" s="222">
        <v>3</v>
      </c>
      <c r="J20" s="224" t="s">
        <v>76</v>
      </c>
      <c r="K20" s="192">
        <v>0</v>
      </c>
      <c r="L20" s="192">
        <v>0</v>
      </c>
      <c r="M20" s="217"/>
      <c r="N20" s="192">
        <v>1</v>
      </c>
      <c r="O20" s="226">
        <v>1</v>
      </c>
      <c r="P20" s="226">
        <v>3</v>
      </c>
    </row>
    <row r="21" spans="1:16" s="203" customFormat="1" ht="20.25" customHeight="1" thickBot="1">
      <c r="A21" s="223"/>
      <c r="B21" s="225"/>
      <c r="C21" s="194"/>
      <c r="D21" s="194">
        <v>83</v>
      </c>
      <c r="E21" s="218"/>
      <c r="F21" s="194"/>
      <c r="G21" s="227"/>
      <c r="H21" s="227"/>
      <c r="I21" s="223"/>
      <c r="J21" s="225"/>
      <c r="K21" s="194"/>
      <c r="L21" s="194"/>
      <c r="M21" s="218"/>
      <c r="N21" s="194">
        <v>81</v>
      </c>
      <c r="O21" s="227"/>
      <c r="P21" s="227"/>
    </row>
    <row r="22" spans="1:16" s="203" customFormat="1" ht="20.25" customHeight="1">
      <c r="A22" s="222"/>
      <c r="B22" s="228"/>
      <c r="C22" s="192"/>
      <c r="D22" s="192"/>
      <c r="E22" s="192"/>
      <c r="F22" s="217"/>
      <c r="G22" s="226"/>
      <c r="H22" s="226"/>
      <c r="I22" s="222">
        <v>4</v>
      </c>
      <c r="J22" s="224" t="s">
        <v>82</v>
      </c>
      <c r="K22" s="192">
        <v>0</v>
      </c>
      <c r="L22" s="192">
        <v>0</v>
      </c>
      <c r="M22" s="192">
        <v>0</v>
      </c>
      <c r="N22" s="217"/>
      <c r="O22" s="226">
        <v>0</v>
      </c>
      <c r="P22" s="226">
        <v>4</v>
      </c>
    </row>
    <row r="23" spans="1:16" s="203" customFormat="1" ht="20.25" customHeight="1" thickBot="1">
      <c r="A23" s="223"/>
      <c r="B23" s="225"/>
      <c r="C23" s="194"/>
      <c r="D23" s="194"/>
      <c r="E23" s="194"/>
      <c r="F23" s="218"/>
      <c r="G23" s="227"/>
      <c r="H23" s="227"/>
      <c r="I23" s="223"/>
      <c r="J23" s="225"/>
      <c r="K23" s="194"/>
      <c r="L23" s="194"/>
      <c r="M23" s="194"/>
      <c r="N23" s="218"/>
      <c r="O23" s="227"/>
      <c r="P23" s="227"/>
    </row>
    <row r="24" spans="1:13" ht="79.5" customHeight="1">
      <c r="A24" s="208" t="str">
        <f>'[1]Информация'!$A$9</f>
        <v>ТУРЕЦКИЙ ГАМБИТ 2009</v>
      </c>
      <c r="F24" s="201" t="s">
        <v>235</v>
      </c>
      <c r="I24" s="9" t="str">
        <f>'[1]Информация'!$A$9</f>
        <v>ТУРЕЦКИЙ ГАМБИТ 2009</v>
      </c>
      <c r="M24" s="204" t="s">
        <v>191</v>
      </c>
    </row>
    <row r="25" spans="1:16" ht="12.75">
      <c r="A25" s="11" t="s">
        <v>0</v>
      </c>
      <c r="B25" s="11"/>
      <c r="C25" s="188"/>
      <c r="D25" s="11" t="s">
        <v>1</v>
      </c>
      <c r="E25" s="11"/>
      <c r="F25" s="11"/>
      <c r="G25" s="188"/>
      <c r="H25" s="11" t="s">
        <v>2</v>
      </c>
      <c r="I25" s="11" t="s">
        <v>0</v>
      </c>
      <c r="J25" s="11"/>
      <c r="K25" s="188"/>
      <c r="L25" s="11" t="s">
        <v>1</v>
      </c>
      <c r="M25" s="11"/>
      <c r="N25" s="11"/>
      <c r="O25" s="188"/>
      <c r="P25" s="11" t="s">
        <v>2</v>
      </c>
    </row>
    <row r="26" spans="1:16" ht="12.75">
      <c r="A26" s="189" t="str">
        <f>'[1]Информация'!$A$15</f>
        <v>11-18 октября</v>
      </c>
      <c r="B26" s="189"/>
      <c r="D26" s="189" t="str">
        <f>'[1]Информация'!$A$11</f>
        <v>Кемер, Турция</v>
      </c>
      <c r="E26" s="189"/>
      <c r="F26" s="189"/>
      <c r="H26" s="190" t="str">
        <f>'[1]Информация'!$A$17</f>
        <v>Евгений Зукин</v>
      </c>
      <c r="I26" s="189" t="str">
        <f>'[1]Информация'!$A$15</f>
        <v>11-18 октября</v>
      </c>
      <c r="J26" s="189"/>
      <c r="L26" s="189" t="str">
        <f>'[1]Информация'!$A$11</f>
        <v>Кемер, Турция</v>
      </c>
      <c r="M26" s="189"/>
      <c r="N26" s="189"/>
      <c r="P26" s="190" t="str">
        <f>'[1]Информация'!$A$17</f>
        <v>Евгений Зукин</v>
      </c>
    </row>
    <row r="27" spans="1:16" ht="17.25" customHeight="1">
      <c r="A27" s="221" t="s">
        <v>236</v>
      </c>
      <c r="B27" s="221"/>
      <c r="C27" s="221"/>
      <c r="D27" s="221"/>
      <c r="E27" s="221"/>
      <c r="F27" s="221"/>
      <c r="G27" s="221"/>
      <c r="H27" s="221"/>
      <c r="I27" s="221" t="s">
        <v>237</v>
      </c>
      <c r="J27" s="221"/>
      <c r="K27" s="221"/>
      <c r="L27" s="221"/>
      <c r="M27" s="221"/>
      <c r="N27" s="221"/>
      <c r="O27" s="221"/>
      <c r="P27" s="221"/>
    </row>
    <row r="28" spans="1:16" ht="18.75" thickBot="1">
      <c r="A28" s="191" t="s">
        <v>194</v>
      </c>
      <c r="B28" s="191" t="s">
        <v>195</v>
      </c>
      <c r="C28" s="191">
        <v>1</v>
      </c>
      <c r="D28" s="191">
        <v>2</v>
      </c>
      <c r="E28" s="191">
        <v>3</v>
      </c>
      <c r="F28" s="191">
        <v>4</v>
      </c>
      <c r="G28" s="191" t="s">
        <v>196</v>
      </c>
      <c r="H28" s="191" t="s">
        <v>197</v>
      </c>
      <c r="I28" s="191" t="s">
        <v>194</v>
      </c>
      <c r="J28" s="191" t="s">
        <v>195</v>
      </c>
      <c r="K28" s="191">
        <v>1</v>
      </c>
      <c r="L28" s="191">
        <v>2</v>
      </c>
      <c r="M28" s="191">
        <v>3</v>
      </c>
      <c r="N28" s="191">
        <v>4</v>
      </c>
      <c r="O28" s="191" t="s">
        <v>196</v>
      </c>
      <c r="P28" s="191" t="s">
        <v>197</v>
      </c>
    </row>
    <row r="29" spans="1:16" ht="20.25" customHeight="1">
      <c r="A29" s="222">
        <v>1</v>
      </c>
      <c r="B29" s="228" t="s">
        <v>110</v>
      </c>
      <c r="C29" s="217"/>
      <c r="D29" s="192">
        <v>1</v>
      </c>
      <c r="E29" s="192">
        <v>1</v>
      </c>
      <c r="F29" s="192">
        <v>1</v>
      </c>
      <c r="G29" s="226">
        <v>3</v>
      </c>
      <c r="H29" s="226">
        <v>1</v>
      </c>
      <c r="I29" s="222">
        <v>1</v>
      </c>
      <c r="J29" s="228" t="s">
        <v>248</v>
      </c>
      <c r="K29" s="217"/>
      <c r="L29" s="192">
        <v>0</v>
      </c>
      <c r="M29" s="192">
        <v>1</v>
      </c>
      <c r="N29" s="192">
        <v>1</v>
      </c>
      <c r="O29" s="226">
        <v>2</v>
      </c>
      <c r="P29" s="226">
        <v>3</v>
      </c>
    </row>
    <row r="30" spans="1:16" ht="20.25" customHeight="1" thickBot="1">
      <c r="A30" s="223"/>
      <c r="B30" s="225"/>
      <c r="C30" s="218"/>
      <c r="D30" s="194">
        <v>86</v>
      </c>
      <c r="E30" s="194">
        <v>80</v>
      </c>
      <c r="F30" s="194">
        <v>82</v>
      </c>
      <c r="G30" s="227"/>
      <c r="H30" s="227"/>
      <c r="I30" s="223"/>
      <c r="J30" s="225"/>
      <c r="K30" s="218"/>
      <c r="L30" s="194"/>
      <c r="M30" s="194">
        <v>85</v>
      </c>
      <c r="N30" s="194">
        <v>84</v>
      </c>
      <c r="O30" s="227"/>
      <c r="P30" s="227"/>
    </row>
    <row r="31" spans="1:16" ht="20.25" customHeight="1">
      <c r="A31" s="222">
        <v>2</v>
      </c>
      <c r="B31" s="228" t="s">
        <v>113</v>
      </c>
      <c r="C31" s="192">
        <v>0</v>
      </c>
      <c r="D31" s="217"/>
      <c r="E31" s="192">
        <v>1</v>
      </c>
      <c r="F31" s="192">
        <v>1</v>
      </c>
      <c r="G31" s="226">
        <v>2</v>
      </c>
      <c r="H31" s="226">
        <v>2</v>
      </c>
      <c r="I31" s="222">
        <v>2</v>
      </c>
      <c r="J31" s="228" t="s">
        <v>106</v>
      </c>
      <c r="K31" s="205">
        <v>1</v>
      </c>
      <c r="L31" s="217"/>
      <c r="M31" s="192">
        <v>0</v>
      </c>
      <c r="N31" s="192">
        <v>1</v>
      </c>
      <c r="O31" s="226">
        <v>2</v>
      </c>
      <c r="P31" s="226">
        <v>1</v>
      </c>
    </row>
    <row r="32" spans="1:16" ht="20.25" customHeight="1" thickBot="1">
      <c r="A32" s="223"/>
      <c r="B32" s="225"/>
      <c r="C32" s="194"/>
      <c r="D32" s="218"/>
      <c r="E32" s="194">
        <v>80</v>
      </c>
      <c r="F32" s="194">
        <v>97</v>
      </c>
      <c r="G32" s="227"/>
      <c r="H32" s="227"/>
      <c r="I32" s="223"/>
      <c r="J32" s="225"/>
      <c r="K32" s="206">
        <v>86</v>
      </c>
      <c r="L32" s="218"/>
      <c r="M32" s="194"/>
      <c r="N32" s="194">
        <v>84</v>
      </c>
      <c r="O32" s="227"/>
      <c r="P32" s="227"/>
    </row>
    <row r="33" spans="1:16" ht="20.25" customHeight="1">
      <c r="A33" s="222">
        <v>3</v>
      </c>
      <c r="B33" s="224" t="s">
        <v>86</v>
      </c>
      <c r="C33" s="192">
        <v>0</v>
      </c>
      <c r="D33" s="192">
        <v>0</v>
      </c>
      <c r="E33" s="217"/>
      <c r="F33" s="192">
        <v>0</v>
      </c>
      <c r="G33" s="226">
        <v>0</v>
      </c>
      <c r="H33" s="226">
        <v>4</v>
      </c>
      <c r="I33" s="222">
        <v>3</v>
      </c>
      <c r="J33" s="224" t="s">
        <v>102</v>
      </c>
      <c r="K33" s="192">
        <v>0</v>
      </c>
      <c r="L33" s="192">
        <v>1</v>
      </c>
      <c r="M33" s="217"/>
      <c r="N33" s="192">
        <v>1</v>
      </c>
      <c r="O33" s="226">
        <v>2</v>
      </c>
      <c r="P33" s="226">
        <v>2</v>
      </c>
    </row>
    <row r="34" spans="1:16" ht="20.25" customHeight="1" thickBot="1">
      <c r="A34" s="223"/>
      <c r="B34" s="225"/>
      <c r="C34" s="194"/>
      <c r="D34" s="194"/>
      <c r="E34" s="218"/>
      <c r="F34" s="194"/>
      <c r="G34" s="227"/>
      <c r="H34" s="227"/>
      <c r="I34" s="223"/>
      <c r="J34" s="225"/>
      <c r="K34" s="194"/>
      <c r="L34" s="194">
        <v>83</v>
      </c>
      <c r="M34" s="218"/>
      <c r="N34" s="194" t="s">
        <v>37</v>
      </c>
      <c r="O34" s="227"/>
      <c r="P34" s="227"/>
    </row>
    <row r="35" spans="1:16" ht="20.25" customHeight="1">
      <c r="A35" s="222">
        <v>4</v>
      </c>
      <c r="B35" s="224" t="s">
        <v>89</v>
      </c>
      <c r="C35" s="192">
        <v>0</v>
      </c>
      <c r="D35" s="192">
        <v>0</v>
      </c>
      <c r="E35" s="192">
        <v>1</v>
      </c>
      <c r="F35" s="217"/>
      <c r="G35" s="226">
        <v>1</v>
      </c>
      <c r="H35" s="226">
        <v>3</v>
      </c>
      <c r="I35" s="222">
        <v>4</v>
      </c>
      <c r="J35" s="224" t="s">
        <v>249</v>
      </c>
      <c r="K35" s="192">
        <v>0</v>
      </c>
      <c r="L35" s="192">
        <v>0</v>
      </c>
      <c r="M35" s="192">
        <v>0</v>
      </c>
      <c r="N35" s="217"/>
      <c r="O35" s="226">
        <v>0</v>
      </c>
      <c r="P35" s="226">
        <v>4</v>
      </c>
    </row>
    <row r="36" spans="1:16" ht="20.25" customHeight="1" thickBot="1">
      <c r="A36" s="223"/>
      <c r="B36" s="225"/>
      <c r="C36" s="194"/>
      <c r="D36" s="194"/>
      <c r="E36" s="194">
        <v>82</v>
      </c>
      <c r="F36" s="218"/>
      <c r="G36" s="227"/>
      <c r="H36" s="227"/>
      <c r="I36" s="223"/>
      <c r="J36" s="225"/>
      <c r="K36" s="194"/>
      <c r="L36" s="194"/>
      <c r="M36" s="194"/>
      <c r="N36" s="218"/>
      <c r="O36" s="227"/>
      <c r="P36" s="227"/>
    </row>
    <row r="37" spans="1:16" s="203" customFormat="1" ht="18" customHeight="1">
      <c r="A37" s="221" t="s">
        <v>238</v>
      </c>
      <c r="B37" s="221"/>
      <c r="C37" s="221"/>
      <c r="D37" s="221"/>
      <c r="E37" s="221"/>
      <c r="F37" s="221"/>
      <c r="G37" s="221"/>
      <c r="H37" s="221"/>
      <c r="I37" s="221" t="s">
        <v>239</v>
      </c>
      <c r="J37" s="221"/>
      <c r="K37" s="221"/>
      <c r="L37" s="221"/>
      <c r="M37" s="221"/>
      <c r="N37" s="221"/>
      <c r="O37" s="221"/>
      <c r="P37" s="221"/>
    </row>
    <row r="38" spans="1:16" s="203" customFormat="1" ht="18" customHeight="1" thickBot="1">
      <c r="A38" s="191" t="s">
        <v>194</v>
      </c>
      <c r="B38" s="191" t="s">
        <v>195</v>
      </c>
      <c r="C38" s="191">
        <v>1</v>
      </c>
      <c r="D38" s="191">
        <v>2</v>
      </c>
      <c r="E38" s="191">
        <v>3</v>
      </c>
      <c r="F38" s="191">
        <v>4</v>
      </c>
      <c r="G38" s="191" t="s">
        <v>196</v>
      </c>
      <c r="H38" s="191" t="s">
        <v>197</v>
      </c>
      <c r="I38" s="191" t="s">
        <v>194</v>
      </c>
      <c r="J38" s="191" t="s">
        <v>195</v>
      </c>
      <c r="K38" s="191">
        <v>1</v>
      </c>
      <c r="L38" s="191">
        <v>2</v>
      </c>
      <c r="M38" s="191">
        <v>3</v>
      </c>
      <c r="N38" s="191">
        <v>4</v>
      </c>
      <c r="O38" s="191" t="s">
        <v>196</v>
      </c>
      <c r="P38" s="191" t="s">
        <v>197</v>
      </c>
    </row>
    <row r="39" spans="1:16" s="203" customFormat="1" ht="19.5" customHeight="1">
      <c r="A39" s="222">
        <v>1</v>
      </c>
      <c r="B39" s="224" t="s">
        <v>116</v>
      </c>
      <c r="C39" s="217"/>
      <c r="D39" s="192">
        <v>1</v>
      </c>
      <c r="E39" s="192">
        <v>1</v>
      </c>
      <c r="F39" s="192">
        <v>1</v>
      </c>
      <c r="G39" s="226">
        <v>3</v>
      </c>
      <c r="H39" s="226">
        <v>1</v>
      </c>
      <c r="I39" s="222">
        <v>1</v>
      </c>
      <c r="J39" s="228" t="s">
        <v>109</v>
      </c>
      <c r="K39" s="217"/>
      <c r="L39" s="192">
        <v>1</v>
      </c>
      <c r="M39" s="192">
        <v>1</v>
      </c>
      <c r="N39" s="192">
        <v>1</v>
      </c>
      <c r="O39" s="226">
        <v>3</v>
      </c>
      <c r="P39" s="226">
        <v>1</v>
      </c>
    </row>
    <row r="40" spans="1:16" s="203" customFormat="1" ht="20.25" customHeight="1" thickBot="1">
      <c r="A40" s="223"/>
      <c r="B40" s="225"/>
      <c r="C40" s="218"/>
      <c r="D40" s="194">
        <v>82</v>
      </c>
      <c r="E40" s="194">
        <v>81</v>
      </c>
      <c r="F40" s="194">
        <v>81</v>
      </c>
      <c r="G40" s="227"/>
      <c r="H40" s="227"/>
      <c r="I40" s="223"/>
      <c r="J40" s="225"/>
      <c r="K40" s="218"/>
      <c r="L40" s="194">
        <v>83</v>
      </c>
      <c r="M40" s="194">
        <v>81</v>
      </c>
      <c r="N40" s="194">
        <v>80</v>
      </c>
      <c r="O40" s="227"/>
      <c r="P40" s="227"/>
    </row>
    <row r="41" spans="1:16" s="203" customFormat="1" ht="20.25" customHeight="1">
      <c r="A41" s="222">
        <v>2</v>
      </c>
      <c r="B41" s="228" t="s">
        <v>107</v>
      </c>
      <c r="C41" s="192">
        <v>0</v>
      </c>
      <c r="D41" s="217"/>
      <c r="E41" s="192">
        <v>1</v>
      </c>
      <c r="F41" s="192">
        <v>1</v>
      </c>
      <c r="G41" s="226">
        <v>2</v>
      </c>
      <c r="H41" s="226">
        <v>2</v>
      </c>
      <c r="I41" s="222">
        <v>2</v>
      </c>
      <c r="J41" s="228" t="s">
        <v>105</v>
      </c>
      <c r="K41" s="192">
        <v>0</v>
      </c>
      <c r="L41" s="217"/>
      <c r="M41" s="192">
        <v>1</v>
      </c>
      <c r="N41" s="192">
        <v>1</v>
      </c>
      <c r="O41" s="226">
        <v>2</v>
      </c>
      <c r="P41" s="226">
        <v>2</v>
      </c>
    </row>
    <row r="42" spans="1:16" s="203" customFormat="1" ht="20.25" customHeight="1" thickBot="1">
      <c r="A42" s="223"/>
      <c r="B42" s="225"/>
      <c r="C42" s="194"/>
      <c r="D42" s="218"/>
      <c r="E42" s="194">
        <v>80</v>
      </c>
      <c r="F42" s="194">
        <v>80</v>
      </c>
      <c r="G42" s="227"/>
      <c r="H42" s="227"/>
      <c r="I42" s="223"/>
      <c r="J42" s="225"/>
      <c r="K42" s="194"/>
      <c r="L42" s="218"/>
      <c r="M42" s="194">
        <v>86</v>
      </c>
      <c r="N42" s="194">
        <v>82</v>
      </c>
      <c r="O42" s="227"/>
      <c r="P42" s="227"/>
    </row>
    <row r="43" spans="1:16" s="203" customFormat="1" ht="20.25" customHeight="1">
      <c r="A43" s="222">
        <v>3</v>
      </c>
      <c r="B43" s="224" t="s">
        <v>80</v>
      </c>
      <c r="C43" s="192">
        <v>0</v>
      </c>
      <c r="D43" s="192">
        <v>0</v>
      </c>
      <c r="E43" s="217"/>
      <c r="F43" s="192">
        <v>1</v>
      </c>
      <c r="G43" s="226">
        <v>1</v>
      </c>
      <c r="H43" s="226">
        <v>3</v>
      </c>
      <c r="I43" s="222">
        <v>3</v>
      </c>
      <c r="J43" s="224" t="s">
        <v>78</v>
      </c>
      <c r="K43" s="192">
        <v>0</v>
      </c>
      <c r="L43" s="192">
        <v>0</v>
      </c>
      <c r="M43" s="217"/>
      <c r="N43" s="192">
        <v>1</v>
      </c>
      <c r="O43" s="226">
        <v>1</v>
      </c>
      <c r="P43" s="226">
        <v>3</v>
      </c>
    </row>
    <row r="44" spans="1:16" s="203" customFormat="1" ht="20.25" customHeight="1" thickBot="1">
      <c r="A44" s="223"/>
      <c r="B44" s="225"/>
      <c r="C44" s="194"/>
      <c r="D44" s="194"/>
      <c r="E44" s="218"/>
      <c r="F44" s="194">
        <v>80</v>
      </c>
      <c r="G44" s="227"/>
      <c r="H44" s="227"/>
      <c r="I44" s="223"/>
      <c r="J44" s="225"/>
      <c r="K44" s="194"/>
      <c r="L44" s="194"/>
      <c r="M44" s="218"/>
      <c r="N44" s="194">
        <v>82</v>
      </c>
      <c r="O44" s="227"/>
      <c r="P44" s="227"/>
    </row>
    <row r="45" spans="1:16" s="203" customFormat="1" ht="20.25" customHeight="1">
      <c r="A45" s="222">
        <v>4</v>
      </c>
      <c r="B45" s="224" t="s">
        <v>91</v>
      </c>
      <c r="C45" s="192">
        <v>0</v>
      </c>
      <c r="D45" s="192">
        <v>0</v>
      </c>
      <c r="E45" s="192">
        <v>0</v>
      </c>
      <c r="F45" s="217"/>
      <c r="G45" s="226">
        <v>0</v>
      </c>
      <c r="H45" s="226">
        <v>4</v>
      </c>
      <c r="I45" s="222">
        <v>4</v>
      </c>
      <c r="J45" s="224" t="s">
        <v>92</v>
      </c>
      <c r="K45" s="192">
        <v>0</v>
      </c>
      <c r="L45" s="192">
        <v>0</v>
      </c>
      <c r="M45" s="192">
        <v>0</v>
      </c>
      <c r="N45" s="217"/>
      <c r="O45" s="226">
        <v>0</v>
      </c>
      <c r="P45" s="226">
        <v>4</v>
      </c>
    </row>
    <row r="46" spans="1:16" s="203" customFormat="1" ht="20.25" customHeight="1" thickBot="1">
      <c r="A46" s="223"/>
      <c r="B46" s="225"/>
      <c r="C46" s="194"/>
      <c r="D46" s="194"/>
      <c r="E46" s="194"/>
      <c r="F46" s="218"/>
      <c r="G46" s="227"/>
      <c r="H46" s="227"/>
      <c r="I46" s="223"/>
      <c r="J46" s="225"/>
      <c r="K46" s="194"/>
      <c r="L46" s="194"/>
      <c r="M46" s="194"/>
      <c r="N46" s="218"/>
      <c r="O46" s="227"/>
      <c r="P46" s="227"/>
    </row>
    <row r="47" spans="1:16" ht="17.2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4"/>
  <rowBreaks count="1" manualBreakCount="1">
    <brk id="23" max="15" man="1"/>
  </rowBreak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22" sqref="J22:J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200" t="str">
        <f>'[1]Информация'!$A$9</f>
        <v>ТУРЕЦКИЙ ГАМБИТ 2009</v>
      </c>
      <c r="F1" s="201" t="s">
        <v>209</v>
      </c>
      <c r="I1" s="9" t="str">
        <f>'[1]Информация'!$A$9</f>
        <v>ТУРЕЦКИЙ ГАМБИТ 2009</v>
      </c>
      <c r="M1" s="202" t="s">
        <v>191</v>
      </c>
    </row>
    <row r="2" spans="1:16" ht="12.75">
      <c r="A2" s="11" t="s">
        <v>0</v>
      </c>
      <c r="B2" s="11"/>
      <c r="C2" s="188"/>
      <c r="D2" s="11" t="s">
        <v>1</v>
      </c>
      <c r="E2" s="11"/>
      <c r="F2" s="11"/>
      <c r="G2" s="188"/>
      <c r="H2" s="11" t="s">
        <v>2</v>
      </c>
      <c r="I2" s="11" t="s">
        <v>0</v>
      </c>
      <c r="J2" s="11"/>
      <c r="K2" s="188"/>
      <c r="L2" s="11" t="s">
        <v>1</v>
      </c>
      <c r="M2" s="11"/>
      <c r="N2" s="11"/>
      <c r="O2" s="188"/>
      <c r="P2" s="11" t="s">
        <v>2</v>
      </c>
    </row>
    <row r="3" spans="1:16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H3" s="190" t="str">
        <f>'[1]Информация'!$A$17</f>
        <v>Евгений Зукин</v>
      </c>
      <c r="I3" s="189" t="str">
        <f>'[1]Информация'!$A$15</f>
        <v>11-18 октября</v>
      </c>
      <c r="J3" s="189"/>
      <c r="L3" s="189" t="str">
        <f>'[1]Информация'!$A$11</f>
        <v>Кемер, Турция</v>
      </c>
      <c r="M3" s="189"/>
      <c r="N3" s="189"/>
      <c r="P3" s="190" t="str">
        <f>'[1]Информация'!$A$17</f>
        <v>Евгений Зукин</v>
      </c>
    </row>
    <row r="4" spans="1:16" ht="17.25" customHeight="1">
      <c r="A4" s="221" t="s">
        <v>233</v>
      </c>
      <c r="B4" s="221"/>
      <c r="C4" s="221"/>
      <c r="D4" s="221"/>
      <c r="E4" s="221"/>
      <c r="F4" s="221"/>
      <c r="G4" s="221"/>
      <c r="H4" s="221"/>
      <c r="I4" s="221" t="s">
        <v>193</v>
      </c>
      <c r="J4" s="221"/>
      <c r="K4" s="221"/>
      <c r="L4" s="221"/>
      <c r="M4" s="221"/>
      <c r="N4" s="221"/>
      <c r="O4" s="221"/>
      <c r="P4" s="221"/>
    </row>
    <row r="5" spans="1:16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/>
      <c r="G5" s="191" t="s">
        <v>196</v>
      </c>
      <c r="H5" s="191" t="s">
        <v>197</v>
      </c>
      <c r="I5" s="191" t="s">
        <v>194</v>
      </c>
      <c r="J5" s="191" t="s">
        <v>195</v>
      </c>
      <c r="K5" s="191">
        <v>1</v>
      </c>
      <c r="L5" s="191">
        <v>2</v>
      </c>
      <c r="M5" s="191">
        <v>3</v>
      </c>
      <c r="N5" s="191">
        <v>4</v>
      </c>
      <c r="O5" s="191" t="s">
        <v>196</v>
      </c>
      <c r="P5" s="191" t="s">
        <v>197</v>
      </c>
    </row>
    <row r="6" spans="1:16" ht="20.25" customHeight="1">
      <c r="A6" s="222">
        <v>1</v>
      </c>
      <c r="B6" s="224" t="s">
        <v>226</v>
      </c>
      <c r="C6" s="217"/>
      <c r="D6" s="192">
        <v>0</v>
      </c>
      <c r="E6" s="192">
        <v>0</v>
      </c>
      <c r="F6" s="192"/>
      <c r="G6" s="226">
        <v>0</v>
      </c>
      <c r="H6" s="226">
        <v>3</v>
      </c>
      <c r="I6" s="222">
        <v>1</v>
      </c>
      <c r="J6" s="224" t="s">
        <v>214</v>
      </c>
      <c r="K6" s="217"/>
      <c r="L6" s="192">
        <v>1</v>
      </c>
      <c r="M6" s="192">
        <v>0</v>
      </c>
      <c r="N6" s="192">
        <v>1</v>
      </c>
      <c r="O6" s="226">
        <v>2</v>
      </c>
      <c r="P6" s="226">
        <v>1</v>
      </c>
    </row>
    <row r="7" spans="1:16" ht="20.25" customHeight="1" thickBot="1">
      <c r="A7" s="223"/>
      <c r="B7" s="225"/>
      <c r="C7" s="218"/>
      <c r="D7" s="194"/>
      <c r="E7" s="194"/>
      <c r="F7" s="194"/>
      <c r="G7" s="227"/>
      <c r="H7" s="227"/>
      <c r="I7" s="223"/>
      <c r="J7" s="225"/>
      <c r="K7" s="218"/>
      <c r="L7" s="194">
        <v>97</v>
      </c>
      <c r="M7" s="194"/>
      <c r="N7" s="194">
        <v>86</v>
      </c>
      <c r="O7" s="227"/>
      <c r="P7" s="227"/>
    </row>
    <row r="8" spans="1:16" ht="20.25" customHeight="1">
      <c r="A8" s="222">
        <v>2</v>
      </c>
      <c r="B8" s="224" t="s">
        <v>207</v>
      </c>
      <c r="C8" s="192">
        <v>1</v>
      </c>
      <c r="D8" s="217"/>
      <c r="E8" s="192">
        <v>1</v>
      </c>
      <c r="F8" s="192"/>
      <c r="G8" s="226">
        <v>2</v>
      </c>
      <c r="H8" s="226">
        <v>1</v>
      </c>
      <c r="I8" s="222">
        <v>2</v>
      </c>
      <c r="J8" s="224" t="s">
        <v>217</v>
      </c>
      <c r="K8" s="192">
        <v>0</v>
      </c>
      <c r="L8" s="217"/>
      <c r="M8" s="192">
        <v>1</v>
      </c>
      <c r="N8" s="192">
        <v>1</v>
      </c>
      <c r="O8" s="226">
        <v>2</v>
      </c>
      <c r="P8" s="226">
        <v>2</v>
      </c>
    </row>
    <row r="9" spans="1:16" ht="20.25" customHeight="1" thickBot="1">
      <c r="A9" s="223"/>
      <c r="B9" s="225"/>
      <c r="C9" s="194">
        <v>81</v>
      </c>
      <c r="D9" s="218"/>
      <c r="E9" s="194">
        <v>86</v>
      </c>
      <c r="F9" s="194"/>
      <c r="G9" s="227"/>
      <c r="H9" s="227"/>
      <c r="I9" s="223"/>
      <c r="J9" s="225"/>
      <c r="K9" s="194"/>
      <c r="L9" s="218"/>
      <c r="M9" s="194">
        <v>84</v>
      </c>
      <c r="N9" s="194">
        <v>86</v>
      </c>
      <c r="O9" s="227"/>
      <c r="P9" s="227"/>
    </row>
    <row r="10" spans="1:16" ht="20.25" customHeight="1">
      <c r="A10" s="222">
        <v>3</v>
      </c>
      <c r="B10" s="224" t="s">
        <v>205</v>
      </c>
      <c r="C10" s="192">
        <v>1</v>
      </c>
      <c r="D10" s="192">
        <v>0</v>
      </c>
      <c r="E10" s="217"/>
      <c r="F10" s="192"/>
      <c r="G10" s="226">
        <v>1</v>
      </c>
      <c r="H10" s="226">
        <v>2</v>
      </c>
      <c r="I10" s="222">
        <v>3</v>
      </c>
      <c r="J10" s="224" t="s">
        <v>229</v>
      </c>
      <c r="K10" s="192">
        <v>1</v>
      </c>
      <c r="L10" s="192">
        <v>0</v>
      </c>
      <c r="M10" s="217"/>
      <c r="N10" s="192">
        <v>0</v>
      </c>
      <c r="O10" s="226">
        <v>1</v>
      </c>
      <c r="P10" s="226">
        <v>4</v>
      </c>
    </row>
    <row r="11" spans="1:16" ht="20.25" customHeight="1" thickBot="1">
      <c r="A11" s="223"/>
      <c r="B11" s="225"/>
      <c r="C11" s="194">
        <v>80</v>
      </c>
      <c r="D11" s="194"/>
      <c r="E11" s="218"/>
      <c r="F11" s="194"/>
      <c r="G11" s="227"/>
      <c r="H11" s="227"/>
      <c r="I11" s="223"/>
      <c r="J11" s="225"/>
      <c r="K11" s="194">
        <v>82</v>
      </c>
      <c r="L11" s="194"/>
      <c r="M11" s="218"/>
      <c r="N11" s="194"/>
      <c r="O11" s="227"/>
      <c r="P11" s="227"/>
    </row>
    <row r="12" spans="1:16" ht="20.25" customHeight="1">
      <c r="A12" s="222"/>
      <c r="B12" s="228"/>
      <c r="C12" s="192"/>
      <c r="D12" s="192"/>
      <c r="E12" s="192"/>
      <c r="F12" s="217"/>
      <c r="G12" s="226"/>
      <c r="H12" s="226"/>
      <c r="I12" s="222">
        <v>4</v>
      </c>
      <c r="J12" s="224" t="s">
        <v>224</v>
      </c>
      <c r="K12" s="192">
        <v>0</v>
      </c>
      <c r="L12" s="192">
        <v>0</v>
      </c>
      <c r="M12" s="192">
        <v>1</v>
      </c>
      <c r="N12" s="217"/>
      <c r="O12" s="226">
        <v>1</v>
      </c>
      <c r="P12" s="226">
        <v>3</v>
      </c>
    </row>
    <row r="13" spans="1:16" ht="20.25" customHeight="1" thickBot="1">
      <c r="A13" s="223"/>
      <c r="B13" s="225"/>
      <c r="C13" s="194"/>
      <c r="D13" s="194"/>
      <c r="E13" s="194"/>
      <c r="F13" s="218"/>
      <c r="G13" s="227"/>
      <c r="H13" s="227"/>
      <c r="I13" s="223"/>
      <c r="J13" s="225"/>
      <c r="K13" s="194"/>
      <c r="L13" s="194"/>
      <c r="M13" s="194">
        <v>84</v>
      </c>
      <c r="N13" s="218"/>
      <c r="O13" s="227"/>
      <c r="P13" s="227"/>
    </row>
    <row r="14" spans="1:16" s="203" customFormat="1" ht="18" customHeight="1">
      <c r="A14" s="221" t="s">
        <v>234</v>
      </c>
      <c r="B14" s="221"/>
      <c r="C14" s="221"/>
      <c r="D14" s="221"/>
      <c r="E14" s="221"/>
      <c r="F14" s="221"/>
      <c r="G14" s="221"/>
      <c r="H14" s="221"/>
      <c r="I14" s="221" t="s">
        <v>200</v>
      </c>
      <c r="J14" s="221"/>
      <c r="K14" s="221"/>
      <c r="L14" s="221"/>
      <c r="M14" s="221"/>
      <c r="N14" s="221"/>
      <c r="O14" s="221"/>
      <c r="P14" s="221"/>
    </row>
    <row r="15" spans="1:16" s="203" customFormat="1" ht="18" customHeight="1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/>
      <c r="G15" s="191" t="s">
        <v>196</v>
      </c>
      <c r="H15" s="191" t="s">
        <v>197</v>
      </c>
      <c r="I15" s="191" t="s">
        <v>194</v>
      </c>
      <c r="J15" s="191" t="s">
        <v>195</v>
      </c>
      <c r="K15" s="191">
        <v>1</v>
      </c>
      <c r="L15" s="191">
        <v>2</v>
      </c>
      <c r="M15" s="191">
        <v>3</v>
      </c>
      <c r="N15" s="191">
        <v>4</v>
      </c>
      <c r="O15" s="191" t="s">
        <v>196</v>
      </c>
      <c r="P15" s="191" t="s">
        <v>197</v>
      </c>
    </row>
    <row r="16" spans="1:16" s="203" customFormat="1" ht="19.5" customHeight="1">
      <c r="A16" s="222">
        <v>1</v>
      </c>
      <c r="B16" s="224" t="s">
        <v>223</v>
      </c>
      <c r="C16" s="217"/>
      <c r="D16" s="192">
        <v>0</v>
      </c>
      <c r="E16" s="192">
        <v>0</v>
      </c>
      <c r="F16" s="192"/>
      <c r="G16" s="226">
        <v>0</v>
      </c>
      <c r="H16" s="226">
        <v>3</v>
      </c>
      <c r="I16" s="222">
        <v>1</v>
      </c>
      <c r="J16" s="224" t="s">
        <v>202</v>
      </c>
      <c r="K16" s="217"/>
      <c r="L16" s="192">
        <v>0</v>
      </c>
      <c r="M16" s="192">
        <v>1</v>
      </c>
      <c r="N16" s="192">
        <v>1</v>
      </c>
      <c r="O16" s="226">
        <v>2</v>
      </c>
      <c r="P16" s="226">
        <v>2</v>
      </c>
    </row>
    <row r="17" spans="1:16" s="203" customFormat="1" ht="20.25" customHeight="1" thickBot="1">
      <c r="A17" s="223"/>
      <c r="B17" s="225"/>
      <c r="C17" s="218"/>
      <c r="D17" s="194"/>
      <c r="E17" s="194"/>
      <c r="F17" s="194"/>
      <c r="G17" s="227"/>
      <c r="H17" s="227"/>
      <c r="I17" s="223"/>
      <c r="J17" s="225"/>
      <c r="K17" s="218"/>
      <c r="L17" s="194"/>
      <c r="M17" s="194">
        <v>80</v>
      </c>
      <c r="N17" s="194">
        <v>81</v>
      </c>
      <c r="O17" s="227"/>
      <c r="P17" s="227"/>
    </row>
    <row r="18" spans="1:16" s="203" customFormat="1" ht="20.25" customHeight="1">
      <c r="A18" s="222">
        <v>2</v>
      </c>
      <c r="B18" s="224" t="s">
        <v>216</v>
      </c>
      <c r="C18" s="192">
        <v>1</v>
      </c>
      <c r="D18" s="217"/>
      <c r="E18" s="192">
        <v>1</v>
      </c>
      <c r="F18" s="192"/>
      <c r="G18" s="226">
        <v>2</v>
      </c>
      <c r="H18" s="226">
        <v>1</v>
      </c>
      <c r="I18" s="222">
        <v>2</v>
      </c>
      <c r="J18" s="224" t="s">
        <v>201</v>
      </c>
      <c r="K18" s="192">
        <v>1</v>
      </c>
      <c r="L18" s="217"/>
      <c r="M18" s="192">
        <v>1</v>
      </c>
      <c r="N18" s="192">
        <v>1</v>
      </c>
      <c r="O18" s="226">
        <v>3</v>
      </c>
      <c r="P18" s="226">
        <v>1</v>
      </c>
    </row>
    <row r="19" spans="1:16" s="203" customFormat="1" ht="20.25" customHeight="1" thickBot="1">
      <c r="A19" s="223"/>
      <c r="B19" s="225"/>
      <c r="C19" s="194">
        <v>86</v>
      </c>
      <c r="D19" s="218"/>
      <c r="E19" s="193">
        <v>82</v>
      </c>
      <c r="F19" s="194"/>
      <c r="G19" s="227"/>
      <c r="H19" s="227"/>
      <c r="I19" s="223"/>
      <c r="J19" s="225"/>
      <c r="K19" s="194"/>
      <c r="L19" s="218"/>
      <c r="M19" s="194">
        <v>80</v>
      </c>
      <c r="N19" s="194">
        <v>80</v>
      </c>
      <c r="O19" s="227"/>
      <c r="P19" s="227"/>
    </row>
    <row r="20" spans="1:16" s="203" customFormat="1" ht="20.25" customHeight="1">
      <c r="A20" s="222">
        <v>3</v>
      </c>
      <c r="B20" s="224" t="s">
        <v>213</v>
      </c>
      <c r="C20" s="192">
        <v>1</v>
      </c>
      <c r="D20" s="192">
        <v>0</v>
      </c>
      <c r="E20" s="217"/>
      <c r="F20" s="192"/>
      <c r="G20" s="226">
        <v>1</v>
      </c>
      <c r="H20" s="226">
        <v>2</v>
      </c>
      <c r="I20" s="222">
        <v>3</v>
      </c>
      <c r="J20" s="224" t="s">
        <v>220</v>
      </c>
      <c r="K20" s="192">
        <v>0</v>
      </c>
      <c r="L20" s="192">
        <v>0</v>
      </c>
      <c r="M20" s="217"/>
      <c r="N20" s="192">
        <v>0</v>
      </c>
      <c r="O20" s="226">
        <v>0</v>
      </c>
      <c r="P20" s="226">
        <v>4</v>
      </c>
    </row>
    <row r="21" spans="1:16" s="203" customFormat="1" ht="20.25" customHeight="1" thickBot="1">
      <c r="A21" s="223"/>
      <c r="B21" s="225"/>
      <c r="C21" s="193" t="s">
        <v>187</v>
      </c>
      <c r="D21" s="194"/>
      <c r="E21" s="218"/>
      <c r="F21" s="194"/>
      <c r="G21" s="227"/>
      <c r="H21" s="227"/>
      <c r="I21" s="223"/>
      <c r="J21" s="225"/>
      <c r="K21" s="194"/>
      <c r="L21" s="194"/>
      <c r="M21" s="218"/>
      <c r="N21" s="194"/>
      <c r="O21" s="227"/>
      <c r="P21" s="227"/>
    </row>
    <row r="22" spans="1:16" s="203" customFormat="1" ht="20.25" customHeight="1">
      <c r="A22" s="222"/>
      <c r="B22" s="224"/>
      <c r="C22" s="192"/>
      <c r="D22" s="192"/>
      <c r="E22" s="192"/>
      <c r="F22" s="217"/>
      <c r="G22" s="226"/>
      <c r="H22" s="226"/>
      <c r="I22" s="222">
        <v>4</v>
      </c>
      <c r="J22" s="224" t="s">
        <v>227</v>
      </c>
      <c r="K22" s="192">
        <v>0</v>
      </c>
      <c r="L22" s="192">
        <v>0</v>
      </c>
      <c r="M22" s="192">
        <v>1</v>
      </c>
      <c r="N22" s="217"/>
      <c r="O22" s="226">
        <v>1</v>
      </c>
      <c r="P22" s="226">
        <v>3</v>
      </c>
    </row>
    <row r="23" spans="1:16" s="203" customFormat="1" ht="20.25" customHeight="1" thickBot="1">
      <c r="A23" s="223"/>
      <c r="B23" s="225"/>
      <c r="C23" s="193"/>
      <c r="D23" s="194"/>
      <c r="E23" s="194"/>
      <c r="F23" s="218"/>
      <c r="G23" s="227"/>
      <c r="H23" s="227"/>
      <c r="I23" s="223"/>
      <c r="J23" s="225"/>
      <c r="K23" s="194"/>
      <c r="L23" s="194"/>
      <c r="M23" s="194">
        <v>84</v>
      </c>
      <c r="N23" s="218"/>
      <c r="O23" s="227"/>
      <c r="P23" s="227"/>
    </row>
    <row r="24" spans="1:13" ht="79.5" customHeight="1">
      <c r="A24" s="200" t="str">
        <f>'[1]Информация'!$A$9</f>
        <v>ТУРЕЦКИЙ ГАМБИТ 2009</v>
      </c>
      <c r="F24" s="201" t="s">
        <v>235</v>
      </c>
      <c r="I24" s="9" t="str">
        <f>'[1]Информация'!$A$9</f>
        <v>ТУРЕЦКИЙ ГАМБИТ 2009</v>
      </c>
      <c r="M24" s="204" t="s">
        <v>191</v>
      </c>
    </row>
    <row r="25" spans="1:16" ht="12.75">
      <c r="A25" s="11" t="s">
        <v>0</v>
      </c>
      <c r="B25" s="11"/>
      <c r="C25" s="188"/>
      <c r="D25" s="11" t="s">
        <v>1</v>
      </c>
      <c r="E25" s="11"/>
      <c r="F25" s="11"/>
      <c r="G25" s="188"/>
      <c r="H25" s="11" t="s">
        <v>2</v>
      </c>
      <c r="I25" s="11" t="s">
        <v>0</v>
      </c>
      <c r="J25" s="11"/>
      <c r="K25" s="188"/>
      <c r="L25" s="11" t="s">
        <v>1</v>
      </c>
      <c r="M25" s="11"/>
      <c r="N25" s="11"/>
      <c r="O25" s="188"/>
      <c r="P25" s="11" t="s">
        <v>2</v>
      </c>
    </row>
    <row r="26" spans="1:16" ht="12.75">
      <c r="A26" s="189" t="str">
        <f>'[1]Информация'!$A$15</f>
        <v>11-18 октября</v>
      </c>
      <c r="B26" s="189"/>
      <c r="D26" s="189" t="str">
        <f>'[1]Информация'!$A$11</f>
        <v>Кемер, Турция</v>
      </c>
      <c r="E26" s="189"/>
      <c r="F26" s="189"/>
      <c r="H26" s="190" t="str">
        <f>'[1]Информация'!$A$17</f>
        <v>Евгений Зукин</v>
      </c>
      <c r="I26" s="189" t="str">
        <f>'[1]Информация'!$A$15</f>
        <v>11-18 октября</v>
      </c>
      <c r="J26" s="189"/>
      <c r="L26" s="189" t="str">
        <f>'[1]Информация'!$A$11</f>
        <v>Кемер, Турция</v>
      </c>
      <c r="M26" s="189"/>
      <c r="N26" s="189"/>
      <c r="P26" s="190" t="str">
        <f>'[1]Информация'!$A$17</f>
        <v>Евгений Зукин</v>
      </c>
    </row>
    <row r="27" spans="1:16" ht="17.25" customHeight="1">
      <c r="A27" s="221" t="s">
        <v>236</v>
      </c>
      <c r="B27" s="221"/>
      <c r="C27" s="221"/>
      <c r="D27" s="221"/>
      <c r="E27" s="221"/>
      <c r="F27" s="221"/>
      <c r="G27" s="221"/>
      <c r="H27" s="221"/>
      <c r="I27" s="221" t="s">
        <v>237</v>
      </c>
      <c r="J27" s="221"/>
      <c r="K27" s="221"/>
      <c r="L27" s="221"/>
      <c r="M27" s="221"/>
      <c r="N27" s="221"/>
      <c r="O27" s="221"/>
      <c r="P27" s="221"/>
    </row>
    <row r="28" spans="1:16" ht="18.75" thickBot="1">
      <c r="A28" s="191" t="s">
        <v>194</v>
      </c>
      <c r="B28" s="191" t="s">
        <v>195</v>
      </c>
      <c r="C28" s="191">
        <v>1</v>
      </c>
      <c r="D28" s="191">
        <v>2</v>
      </c>
      <c r="E28" s="191">
        <v>3</v>
      </c>
      <c r="F28" s="191">
        <v>4</v>
      </c>
      <c r="G28" s="191" t="s">
        <v>196</v>
      </c>
      <c r="H28" s="191" t="s">
        <v>197</v>
      </c>
      <c r="I28" s="191" t="s">
        <v>194</v>
      </c>
      <c r="J28" s="191" t="s">
        <v>195</v>
      </c>
      <c r="K28" s="191">
        <v>1</v>
      </c>
      <c r="L28" s="191">
        <v>2</v>
      </c>
      <c r="M28" s="191">
        <v>3</v>
      </c>
      <c r="N28" s="191">
        <v>4</v>
      </c>
      <c r="O28" s="191" t="s">
        <v>196</v>
      </c>
      <c r="P28" s="191" t="s">
        <v>197</v>
      </c>
    </row>
    <row r="29" spans="1:16" ht="20.25" customHeight="1">
      <c r="A29" s="222">
        <v>1</v>
      </c>
      <c r="B29" s="224" t="s">
        <v>225</v>
      </c>
      <c r="C29" s="217"/>
      <c r="D29" s="192">
        <v>0</v>
      </c>
      <c r="E29" s="192">
        <v>0</v>
      </c>
      <c r="F29" s="192">
        <v>1</v>
      </c>
      <c r="G29" s="226">
        <v>1</v>
      </c>
      <c r="H29" s="226">
        <v>4</v>
      </c>
      <c r="I29" s="222">
        <v>1</v>
      </c>
      <c r="J29" s="224" t="s">
        <v>175</v>
      </c>
      <c r="K29" s="217"/>
      <c r="L29" s="192">
        <v>1</v>
      </c>
      <c r="M29" s="192">
        <v>0</v>
      </c>
      <c r="N29" s="192">
        <v>0</v>
      </c>
      <c r="O29" s="226">
        <v>1</v>
      </c>
      <c r="P29" s="226">
        <v>3</v>
      </c>
    </row>
    <row r="30" spans="1:16" ht="20.25" customHeight="1" thickBot="1">
      <c r="A30" s="223"/>
      <c r="B30" s="225"/>
      <c r="C30" s="218"/>
      <c r="D30" s="194"/>
      <c r="E30" s="194"/>
      <c r="F30" s="194">
        <v>85</v>
      </c>
      <c r="G30" s="227"/>
      <c r="H30" s="227"/>
      <c r="I30" s="223"/>
      <c r="J30" s="225"/>
      <c r="K30" s="218"/>
      <c r="L30" s="194">
        <v>84</v>
      </c>
      <c r="M30" s="194"/>
      <c r="N30" s="194"/>
      <c r="O30" s="227"/>
      <c r="P30" s="227"/>
    </row>
    <row r="31" spans="1:16" ht="20.25" customHeight="1">
      <c r="A31" s="222">
        <v>2</v>
      </c>
      <c r="B31" s="224" t="s">
        <v>208</v>
      </c>
      <c r="C31" s="192">
        <v>1</v>
      </c>
      <c r="D31" s="217"/>
      <c r="E31" s="192">
        <v>1</v>
      </c>
      <c r="F31" s="192">
        <v>1</v>
      </c>
      <c r="G31" s="226">
        <v>3</v>
      </c>
      <c r="H31" s="226">
        <v>1</v>
      </c>
      <c r="I31" s="222">
        <v>2</v>
      </c>
      <c r="J31" s="224" t="s">
        <v>230</v>
      </c>
      <c r="K31" s="205">
        <v>0</v>
      </c>
      <c r="L31" s="217"/>
      <c r="M31" s="192">
        <v>0</v>
      </c>
      <c r="N31" s="192">
        <v>0</v>
      </c>
      <c r="O31" s="226">
        <v>0</v>
      </c>
      <c r="P31" s="226">
        <v>4</v>
      </c>
    </row>
    <row r="32" spans="1:16" ht="20.25" customHeight="1" thickBot="1">
      <c r="A32" s="223"/>
      <c r="B32" s="225"/>
      <c r="C32" s="194">
        <v>85</v>
      </c>
      <c r="D32" s="218"/>
      <c r="E32" s="194">
        <v>84</v>
      </c>
      <c r="F32" s="194">
        <v>85</v>
      </c>
      <c r="G32" s="227"/>
      <c r="H32" s="227"/>
      <c r="I32" s="223"/>
      <c r="J32" s="225"/>
      <c r="K32" s="206"/>
      <c r="L32" s="218"/>
      <c r="M32" s="194"/>
      <c r="N32" s="194"/>
      <c r="O32" s="227"/>
      <c r="P32" s="227"/>
    </row>
    <row r="33" spans="1:16" ht="20.25" customHeight="1">
      <c r="A33" s="222">
        <v>3</v>
      </c>
      <c r="B33" s="224" t="s">
        <v>210</v>
      </c>
      <c r="C33" s="192">
        <v>1</v>
      </c>
      <c r="D33" s="192">
        <v>0</v>
      </c>
      <c r="E33" s="217"/>
      <c r="F33" s="192">
        <v>0</v>
      </c>
      <c r="G33" s="226">
        <v>1</v>
      </c>
      <c r="H33" s="226">
        <v>2</v>
      </c>
      <c r="I33" s="222">
        <v>3</v>
      </c>
      <c r="J33" s="224" t="s">
        <v>203</v>
      </c>
      <c r="K33" s="192">
        <v>1</v>
      </c>
      <c r="L33" s="192">
        <v>1</v>
      </c>
      <c r="M33" s="217"/>
      <c r="N33" s="192">
        <v>1</v>
      </c>
      <c r="O33" s="226">
        <v>3</v>
      </c>
      <c r="P33" s="226">
        <v>1</v>
      </c>
    </row>
    <row r="34" spans="1:16" ht="20.25" customHeight="1" thickBot="1">
      <c r="A34" s="223"/>
      <c r="B34" s="225"/>
      <c r="C34" s="194">
        <v>97</v>
      </c>
      <c r="D34" s="194"/>
      <c r="E34" s="218"/>
      <c r="F34" s="194"/>
      <c r="G34" s="227"/>
      <c r="H34" s="227"/>
      <c r="I34" s="223"/>
      <c r="J34" s="225"/>
      <c r="K34" s="194">
        <v>86</v>
      </c>
      <c r="L34" s="194">
        <v>84</v>
      </c>
      <c r="M34" s="218"/>
      <c r="N34" s="194">
        <v>81</v>
      </c>
      <c r="O34" s="227"/>
      <c r="P34" s="227"/>
    </row>
    <row r="35" spans="1:16" ht="20.25" customHeight="1">
      <c r="A35" s="222">
        <v>4</v>
      </c>
      <c r="B35" s="224" t="s">
        <v>228</v>
      </c>
      <c r="C35" s="192">
        <v>0</v>
      </c>
      <c r="D35" s="192">
        <v>0</v>
      </c>
      <c r="E35" s="192">
        <v>1</v>
      </c>
      <c r="F35" s="217"/>
      <c r="G35" s="226">
        <v>1</v>
      </c>
      <c r="H35" s="226">
        <v>3</v>
      </c>
      <c r="I35" s="222">
        <v>4</v>
      </c>
      <c r="J35" s="224" t="s">
        <v>204</v>
      </c>
      <c r="K35" s="192">
        <v>1</v>
      </c>
      <c r="L35" s="192">
        <v>1</v>
      </c>
      <c r="M35" s="192">
        <v>0</v>
      </c>
      <c r="N35" s="217"/>
      <c r="O35" s="226">
        <v>2</v>
      </c>
      <c r="P35" s="226">
        <v>2</v>
      </c>
    </row>
    <row r="36" spans="1:16" ht="20.25" customHeight="1" thickBot="1">
      <c r="A36" s="223"/>
      <c r="B36" s="225"/>
      <c r="C36" s="194"/>
      <c r="D36" s="194"/>
      <c r="E36" s="194">
        <v>82</v>
      </c>
      <c r="F36" s="218"/>
      <c r="G36" s="227"/>
      <c r="H36" s="227"/>
      <c r="I36" s="223"/>
      <c r="J36" s="225"/>
      <c r="K36" s="193" t="s">
        <v>176</v>
      </c>
      <c r="L36" s="194">
        <v>81</v>
      </c>
      <c r="M36" s="194"/>
      <c r="N36" s="218"/>
      <c r="O36" s="227"/>
      <c r="P36" s="227"/>
    </row>
    <row r="37" spans="1:16" s="203" customFormat="1" ht="18" customHeight="1">
      <c r="A37" s="221" t="s">
        <v>238</v>
      </c>
      <c r="B37" s="221"/>
      <c r="C37" s="221"/>
      <c r="D37" s="221"/>
      <c r="E37" s="221"/>
      <c r="F37" s="221"/>
      <c r="G37" s="221"/>
      <c r="H37" s="221"/>
      <c r="I37" s="221" t="s">
        <v>239</v>
      </c>
      <c r="J37" s="221"/>
      <c r="K37" s="221"/>
      <c r="L37" s="221"/>
      <c r="M37" s="221"/>
      <c r="N37" s="221"/>
      <c r="O37" s="221"/>
      <c r="P37" s="221"/>
    </row>
    <row r="38" spans="1:16" s="203" customFormat="1" ht="18" customHeight="1" thickBot="1">
      <c r="A38" s="191" t="s">
        <v>194</v>
      </c>
      <c r="B38" s="191" t="s">
        <v>195</v>
      </c>
      <c r="C38" s="191">
        <v>1</v>
      </c>
      <c r="D38" s="191">
        <v>2</v>
      </c>
      <c r="E38" s="191">
        <v>3</v>
      </c>
      <c r="F38" s="191">
        <v>4</v>
      </c>
      <c r="G38" s="191" t="s">
        <v>196</v>
      </c>
      <c r="H38" s="191" t="s">
        <v>197</v>
      </c>
      <c r="I38" s="191" t="s">
        <v>194</v>
      </c>
      <c r="J38" s="191" t="s">
        <v>195</v>
      </c>
      <c r="K38" s="191">
        <v>1</v>
      </c>
      <c r="L38" s="191">
        <v>2</v>
      </c>
      <c r="M38" s="191">
        <v>3</v>
      </c>
      <c r="N38" s="191">
        <v>4</v>
      </c>
      <c r="O38" s="191" t="s">
        <v>196</v>
      </c>
      <c r="P38" s="191" t="s">
        <v>197</v>
      </c>
    </row>
    <row r="39" spans="1:16" s="203" customFormat="1" ht="19.5" customHeight="1">
      <c r="A39" s="222">
        <v>1</v>
      </c>
      <c r="B39" s="224"/>
      <c r="C39" s="217"/>
      <c r="D39" s="192"/>
      <c r="E39" s="192"/>
      <c r="F39" s="192"/>
      <c r="G39" s="226"/>
      <c r="H39" s="226"/>
      <c r="I39" s="222">
        <v>1</v>
      </c>
      <c r="J39" s="228"/>
      <c r="K39" s="217"/>
      <c r="L39" s="192"/>
      <c r="M39" s="192"/>
      <c r="N39" s="192"/>
      <c r="O39" s="226"/>
      <c r="P39" s="226"/>
    </row>
    <row r="40" spans="1:16" s="203" customFormat="1" ht="20.25" customHeight="1" thickBot="1">
      <c r="A40" s="223"/>
      <c r="B40" s="225"/>
      <c r="C40" s="218"/>
      <c r="D40" s="194"/>
      <c r="E40" s="194"/>
      <c r="F40" s="194"/>
      <c r="G40" s="227"/>
      <c r="H40" s="227"/>
      <c r="I40" s="223"/>
      <c r="J40" s="225"/>
      <c r="K40" s="218"/>
      <c r="L40" s="194"/>
      <c r="M40" s="194"/>
      <c r="N40" s="194"/>
      <c r="O40" s="227"/>
      <c r="P40" s="227"/>
    </row>
    <row r="41" spans="1:16" s="203" customFormat="1" ht="20.25" customHeight="1">
      <c r="A41" s="222">
        <v>2</v>
      </c>
      <c r="B41" s="228"/>
      <c r="C41" s="192"/>
      <c r="D41" s="217"/>
      <c r="E41" s="192"/>
      <c r="F41" s="192"/>
      <c r="G41" s="226"/>
      <c r="H41" s="226"/>
      <c r="I41" s="222">
        <v>2</v>
      </c>
      <c r="J41" s="228"/>
      <c r="K41" s="192"/>
      <c r="L41" s="217"/>
      <c r="M41" s="192"/>
      <c r="N41" s="192"/>
      <c r="O41" s="226"/>
      <c r="P41" s="226"/>
    </row>
    <row r="42" spans="1:16" s="203" customFormat="1" ht="20.25" customHeight="1" thickBot="1">
      <c r="A42" s="223"/>
      <c r="B42" s="225"/>
      <c r="C42" s="194"/>
      <c r="D42" s="218"/>
      <c r="E42" s="194"/>
      <c r="F42" s="194"/>
      <c r="G42" s="227"/>
      <c r="H42" s="227"/>
      <c r="I42" s="223"/>
      <c r="J42" s="225"/>
      <c r="K42" s="194"/>
      <c r="L42" s="218"/>
      <c r="M42" s="194"/>
      <c r="N42" s="194"/>
      <c r="O42" s="227"/>
      <c r="P42" s="227"/>
    </row>
    <row r="43" spans="1:16" s="203" customFormat="1" ht="20.25" customHeight="1">
      <c r="A43" s="222">
        <v>3</v>
      </c>
      <c r="B43" s="228"/>
      <c r="C43" s="192"/>
      <c r="D43" s="192"/>
      <c r="E43" s="217"/>
      <c r="F43" s="192"/>
      <c r="G43" s="226"/>
      <c r="H43" s="226"/>
      <c r="I43" s="222">
        <v>3</v>
      </c>
      <c r="J43" s="228"/>
      <c r="K43" s="192"/>
      <c r="L43" s="192"/>
      <c r="M43" s="217"/>
      <c r="N43" s="192"/>
      <c r="O43" s="226"/>
      <c r="P43" s="226"/>
    </row>
    <row r="44" spans="1:16" s="203" customFormat="1" ht="20.25" customHeight="1" thickBot="1">
      <c r="A44" s="223"/>
      <c r="B44" s="225"/>
      <c r="C44" s="194"/>
      <c r="D44" s="194"/>
      <c r="E44" s="218"/>
      <c r="F44" s="194"/>
      <c r="G44" s="227"/>
      <c r="H44" s="227"/>
      <c r="I44" s="223"/>
      <c r="J44" s="225"/>
      <c r="K44" s="194"/>
      <c r="L44" s="194"/>
      <c r="M44" s="218"/>
      <c r="N44" s="194"/>
      <c r="O44" s="227"/>
      <c r="P44" s="227"/>
    </row>
    <row r="45" spans="1:16" s="203" customFormat="1" ht="20.25" customHeight="1">
      <c r="A45" s="222">
        <v>4</v>
      </c>
      <c r="B45" s="228"/>
      <c r="C45" s="192"/>
      <c r="D45" s="192"/>
      <c r="E45" s="192"/>
      <c r="F45" s="217"/>
      <c r="G45" s="226"/>
      <c r="H45" s="226"/>
      <c r="I45" s="222">
        <v>4</v>
      </c>
      <c r="J45" s="228"/>
      <c r="K45" s="192"/>
      <c r="L45" s="192"/>
      <c r="M45" s="192"/>
      <c r="N45" s="217"/>
      <c r="O45" s="226"/>
      <c r="P45" s="226"/>
    </row>
    <row r="46" spans="1:16" s="203" customFormat="1" ht="20.25" customHeight="1" thickBot="1">
      <c r="A46" s="223"/>
      <c r="B46" s="225"/>
      <c r="C46" s="194"/>
      <c r="D46" s="194"/>
      <c r="E46" s="194"/>
      <c r="F46" s="218"/>
      <c r="G46" s="227"/>
      <c r="H46" s="227"/>
      <c r="I46" s="223"/>
      <c r="J46" s="225"/>
      <c r="K46" s="194"/>
      <c r="L46" s="194"/>
      <c r="M46" s="194"/>
      <c r="N46" s="218"/>
      <c r="O46" s="227"/>
      <c r="P46" s="227"/>
    </row>
    <row r="47" spans="1:16" ht="17.25" customHeight="1">
      <c r="A47" s="229"/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</sheetData>
  <sheetProtection/>
  <mergeCells count="170">
    <mergeCell ref="J45:J46"/>
    <mergeCell ref="N45:N46"/>
    <mergeCell ref="O45:O46"/>
    <mergeCell ref="P45:P46"/>
    <mergeCell ref="A47:H47"/>
    <mergeCell ref="I47:P47"/>
    <mergeCell ref="J43:J44"/>
    <mergeCell ref="M43:M44"/>
    <mergeCell ref="O43:O44"/>
    <mergeCell ref="P43:P44"/>
    <mergeCell ref="A45:A46"/>
    <mergeCell ref="B45:B46"/>
    <mergeCell ref="F45:F46"/>
    <mergeCell ref="G45:G46"/>
    <mergeCell ref="H45:H46"/>
    <mergeCell ref="I45:I46"/>
    <mergeCell ref="J41:J42"/>
    <mergeCell ref="L41:L42"/>
    <mergeCell ref="O41:O42"/>
    <mergeCell ref="P41:P42"/>
    <mergeCell ref="A43:A44"/>
    <mergeCell ref="B43:B44"/>
    <mergeCell ref="E43:E44"/>
    <mergeCell ref="G43:G44"/>
    <mergeCell ref="H43:H44"/>
    <mergeCell ref="I43:I44"/>
    <mergeCell ref="J39:J40"/>
    <mergeCell ref="K39:K40"/>
    <mergeCell ref="O39:O40"/>
    <mergeCell ref="P39:P40"/>
    <mergeCell ref="A41:A42"/>
    <mergeCell ref="B41:B42"/>
    <mergeCell ref="D41:D42"/>
    <mergeCell ref="G41:G42"/>
    <mergeCell ref="H41:H42"/>
    <mergeCell ref="I41:I42"/>
    <mergeCell ref="A39:A40"/>
    <mergeCell ref="B39:B40"/>
    <mergeCell ref="C39:C40"/>
    <mergeCell ref="G39:G40"/>
    <mergeCell ref="H39:H40"/>
    <mergeCell ref="I39:I40"/>
    <mergeCell ref="J35:J36"/>
    <mergeCell ref="N35:N36"/>
    <mergeCell ref="O35:O36"/>
    <mergeCell ref="P35:P36"/>
    <mergeCell ref="A37:H37"/>
    <mergeCell ref="I37:P37"/>
    <mergeCell ref="J33:J34"/>
    <mergeCell ref="M33:M34"/>
    <mergeCell ref="O33:O34"/>
    <mergeCell ref="P33:P34"/>
    <mergeCell ref="A35:A36"/>
    <mergeCell ref="B35:B36"/>
    <mergeCell ref="F35:F36"/>
    <mergeCell ref="G35:G36"/>
    <mergeCell ref="H35:H36"/>
    <mergeCell ref="I35:I36"/>
    <mergeCell ref="J31:J32"/>
    <mergeCell ref="L31:L32"/>
    <mergeCell ref="O31:O32"/>
    <mergeCell ref="P31:P32"/>
    <mergeCell ref="A33:A34"/>
    <mergeCell ref="B33:B34"/>
    <mergeCell ref="E33:E34"/>
    <mergeCell ref="G33:G34"/>
    <mergeCell ref="H33:H34"/>
    <mergeCell ref="I33:I34"/>
    <mergeCell ref="J29:J30"/>
    <mergeCell ref="K29:K30"/>
    <mergeCell ref="O29:O30"/>
    <mergeCell ref="P29:P30"/>
    <mergeCell ref="A31:A32"/>
    <mergeCell ref="B31:B32"/>
    <mergeCell ref="D31:D32"/>
    <mergeCell ref="G31:G32"/>
    <mergeCell ref="H31:H32"/>
    <mergeCell ref="I31:I32"/>
    <mergeCell ref="A29:A30"/>
    <mergeCell ref="B29:B30"/>
    <mergeCell ref="C29:C30"/>
    <mergeCell ref="G29:G30"/>
    <mergeCell ref="H29:H30"/>
    <mergeCell ref="I29:I30"/>
    <mergeCell ref="J22:J23"/>
    <mergeCell ref="N22:N23"/>
    <mergeCell ref="O22:O23"/>
    <mergeCell ref="P22:P23"/>
    <mergeCell ref="A27:H27"/>
    <mergeCell ref="I27:P27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showGridLines="0" showZeros="0" zoomScalePageLayoutView="0" workbookViewId="0" topLeftCell="A1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23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  <c r="W1" s="159" t="s">
        <v>29</v>
      </c>
    </row>
    <row r="2" spans="1:23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  <c r="W2" s="43" t="s">
        <v>56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46" customFormat="1" ht="9.75" customHeight="1">
      <c r="A5" s="36" t="s">
        <v>8</v>
      </c>
      <c r="B5" s="37"/>
      <c r="C5" s="38"/>
      <c r="D5" s="39"/>
      <c r="E5" s="57" t="s">
        <v>57</v>
      </c>
      <c r="F5" s="57" t="s">
        <v>58</v>
      </c>
      <c r="G5" s="58"/>
      <c r="H5" s="40"/>
      <c r="I5" s="42"/>
      <c r="J5" s="43"/>
      <c r="K5" s="44"/>
      <c r="L5" s="43"/>
      <c r="M5" s="44"/>
      <c r="N5" s="43"/>
      <c r="O5" s="44"/>
      <c r="P5" s="45"/>
      <c r="Q5" s="44"/>
    </row>
    <row r="6" spans="1:17" s="46" customFormat="1" ht="9.75" customHeight="1">
      <c r="A6" s="36"/>
      <c r="B6" s="47"/>
      <c r="C6" s="47"/>
      <c r="D6" s="48"/>
      <c r="E6" s="110"/>
      <c r="F6" s="111"/>
      <c r="G6" s="112"/>
      <c r="H6" s="52"/>
      <c r="I6" s="53"/>
      <c r="J6" s="54" t="s">
        <v>59</v>
      </c>
      <c r="K6" s="55"/>
      <c r="L6" s="43"/>
      <c r="M6" s="44"/>
      <c r="N6" s="43"/>
      <c r="O6" s="159" t="s">
        <v>29</v>
      </c>
      <c r="P6" s="56"/>
      <c r="Q6" s="44"/>
    </row>
    <row r="7" spans="1:17" s="46" customFormat="1" ht="9.75" customHeight="1">
      <c r="A7" s="36" t="s">
        <v>12</v>
      </c>
      <c r="B7" s="37"/>
      <c r="C7" s="38"/>
      <c r="D7" s="39"/>
      <c r="E7" s="57"/>
      <c r="F7" s="57" t="s">
        <v>60</v>
      </c>
      <c r="G7" s="58"/>
      <c r="H7" s="40"/>
      <c r="I7" s="59"/>
      <c r="J7" s="45"/>
      <c r="K7" s="60"/>
      <c r="L7" s="43"/>
      <c r="M7" s="44"/>
      <c r="N7" s="43"/>
      <c r="O7" s="43" t="s">
        <v>56</v>
      </c>
      <c r="P7" s="43"/>
      <c r="Q7" s="44"/>
    </row>
    <row r="8" spans="1:17" s="46" customFormat="1" ht="9.75" customHeight="1">
      <c r="A8" s="36"/>
      <c r="B8" s="47"/>
      <c r="C8" s="47"/>
      <c r="D8" s="48"/>
      <c r="E8" s="110"/>
      <c r="F8" s="110"/>
      <c r="G8" s="112"/>
      <c r="H8" s="61"/>
      <c r="I8" s="63"/>
      <c r="J8" s="56"/>
      <c r="K8" s="53"/>
      <c r="L8" s="54" t="s">
        <v>61</v>
      </c>
      <c r="M8" s="55"/>
      <c r="N8" s="43"/>
      <c r="O8" s="44"/>
      <c r="P8" s="43"/>
      <c r="Q8" s="44"/>
    </row>
    <row r="9" spans="1:17" s="46" customFormat="1" ht="9.75" customHeight="1">
      <c r="A9" s="36" t="s">
        <v>15</v>
      </c>
      <c r="B9" s="37"/>
      <c r="C9" s="38"/>
      <c r="D9" s="39"/>
      <c r="E9" s="57" t="s">
        <v>62</v>
      </c>
      <c r="F9" s="57" t="s">
        <v>63</v>
      </c>
      <c r="G9" s="58"/>
      <c r="H9" s="40"/>
      <c r="I9" s="42"/>
      <c r="J9" s="43"/>
      <c r="K9" s="64"/>
      <c r="L9" s="45" t="s">
        <v>40</v>
      </c>
      <c r="M9" s="60"/>
      <c r="N9" s="43"/>
      <c r="O9" s="44"/>
      <c r="P9" s="43"/>
      <c r="Q9" s="44"/>
    </row>
    <row r="10" spans="1:17" s="46" customFormat="1" ht="9.75" customHeight="1">
      <c r="A10" s="36"/>
      <c r="B10" s="65"/>
      <c r="C10" s="47"/>
      <c r="D10" s="48"/>
      <c r="E10" s="110"/>
      <c r="F10" s="113"/>
      <c r="G10" s="112"/>
      <c r="H10" s="66"/>
      <c r="I10" s="67"/>
      <c r="J10" s="54" t="s">
        <v>61</v>
      </c>
      <c r="K10" s="68"/>
      <c r="L10" s="56"/>
      <c r="M10" s="53"/>
      <c r="N10" s="43"/>
      <c r="O10" s="44"/>
      <c r="P10" s="43"/>
      <c r="Q10" s="44"/>
    </row>
    <row r="11" spans="1:17" s="46" customFormat="1" ht="9.75" customHeight="1">
      <c r="A11" s="36" t="s">
        <v>19</v>
      </c>
      <c r="B11" s="37"/>
      <c r="C11" s="38"/>
      <c r="D11" s="39"/>
      <c r="E11" s="57" t="s">
        <v>61</v>
      </c>
      <c r="F11" s="57" t="s">
        <v>64</v>
      </c>
      <c r="G11" s="58"/>
      <c r="H11" s="40"/>
      <c r="I11" s="59"/>
      <c r="J11" s="43" t="s">
        <v>38</v>
      </c>
      <c r="K11" s="44"/>
      <c r="L11" s="43"/>
      <c r="M11" s="64"/>
      <c r="N11" s="43"/>
      <c r="O11" s="44"/>
      <c r="P11" s="43"/>
      <c r="Q11" s="44"/>
    </row>
    <row r="12" spans="1:17" s="46" customFormat="1" ht="9.75" customHeight="1">
      <c r="A12" s="36"/>
      <c r="B12" s="47"/>
      <c r="C12" s="47"/>
      <c r="D12" s="48"/>
      <c r="E12" s="110"/>
      <c r="F12" s="110"/>
      <c r="G12" s="112"/>
      <c r="H12" s="61"/>
      <c r="I12" s="63"/>
      <c r="J12" s="43"/>
      <c r="K12" s="44"/>
      <c r="L12" s="56"/>
      <c r="M12" s="53"/>
      <c r="N12" s="54" t="s">
        <v>61</v>
      </c>
      <c r="O12" s="55"/>
      <c r="P12" s="43"/>
      <c r="Q12" s="44"/>
    </row>
    <row r="13" spans="1:18" s="46" customFormat="1" ht="9.75" customHeight="1">
      <c r="A13" s="36" t="s">
        <v>22</v>
      </c>
      <c r="B13" s="37"/>
      <c r="C13" s="38"/>
      <c r="D13" s="39"/>
      <c r="E13" s="57" t="s">
        <v>65</v>
      </c>
      <c r="F13" s="57" t="s">
        <v>20</v>
      </c>
      <c r="G13" s="58"/>
      <c r="H13" s="40"/>
      <c r="I13" s="42"/>
      <c r="J13" s="43"/>
      <c r="K13" s="44"/>
      <c r="L13" s="43"/>
      <c r="M13" s="64"/>
      <c r="N13" s="45" t="s">
        <v>33</v>
      </c>
      <c r="O13" s="44"/>
      <c r="P13" s="43" t="s">
        <v>66</v>
      </c>
      <c r="Q13" s="44"/>
      <c r="R13" s="69"/>
    </row>
    <row r="14" spans="1:17" s="46" customFormat="1" ht="9.75" customHeight="1">
      <c r="A14" s="36"/>
      <c r="B14" s="47"/>
      <c r="C14" s="47"/>
      <c r="D14" s="48"/>
      <c r="E14" s="110"/>
      <c r="F14" s="113"/>
      <c r="G14" s="112"/>
      <c r="H14" s="66"/>
      <c r="I14" s="67"/>
      <c r="J14" s="54" t="s">
        <v>65</v>
      </c>
      <c r="K14" s="55"/>
      <c r="L14" s="43"/>
      <c r="M14" s="64"/>
      <c r="N14" s="43"/>
      <c r="O14" s="44"/>
      <c r="P14" s="43"/>
      <c r="Q14" s="44"/>
    </row>
    <row r="15" spans="1:17" s="46" customFormat="1" ht="9.75" customHeight="1">
      <c r="A15" s="36" t="s">
        <v>25</v>
      </c>
      <c r="B15" s="37"/>
      <c r="C15" s="38"/>
      <c r="D15" s="39"/>
      <c r="E15" s="57" t="s">
        <v>67</v>
      </c>
      <c r="F15" s="57" t="s">
        <v>68</v>
      </c>
      <c r="G15" s="58"/>
      <c r="H15" s="40"/>
      <c r="I15" s="59"/>
      <c r="J15" s="45" t="s">
        <v>21</v>
      </c>
      <c r="K15" s="60"/>
      <c r="L15" s="43"/>
      <c r="M15" s="64"/>
      <c r="N15" s="43"/>
      <c r="O15" s="44"/>
      <c r="P15" s="43"/>
      <c r="Q15" s="44"/>
    </row>
    <row r="16" spans="1:17" s="46" customFormat="1" ht="9.75" customHeight="1">
      <c r="A16" s="36"/>
      <c r="B16" s="47"/>
      <c r="C16" s="47"/>
      <c r="D16" s="48"/>
      <c r="E16" s="110"/>
      <c r="F16" s="110"/>
      <c r="G16" s="112"/>
      <c r="H16" s="61"/>
      <c r="I16" s="63"/>
      <c r="J16" s="56"/>
      <c r="K16" s="53"/>
      <c r="L16" s="54" t="s">
        <v>69</v>
      </c>
      <c r="M16" s="68"/>
      <c r="N16" s="43"/>
      <c r="O16" s="44"/>
      <c r="P16" s="43"/>
      <c r="Q16" s="44"/>
    </row>
    <row r="17" spans="1:17" s="46" customFormat="1" ht="9.75" customHeight="1">
      <c r="A17" s="36" t="s">
        <v>30</v>
      </c>
      <c r="B17" s="37"/>
      <c r="C17" s="38"/>
      <c r="D17" s="39"/>
      <c r="E17" s="57" t="s">
        <v>69</v>
      </c>
      <c r="F17" s="57" t="s">
        <v>70</v>
      </c>
      <c r="G17" s="58"/>
      <c r="H17" s="40"/>
      <c r="I17" s="42"/>
      <c r="J17" s="43"/>
      <c r="K17" s="64"/>
      <c r="L17" s="45" t="s">
        <v>21</v>
      </c>
      <c r="M17" s="72"/>
      <c r="N17" s="43"/>
      <c r="O17" s="44"/>
      <c r="P17" s="43"/>
      <c r="Q17" s="44"/>
    </row>
    <row r="18" spans="1:17" s="46" customFormat="1" ht="9.75" customHeight="1">
      <c r="A18" s="36"/>
      <c r="B18" s="65"/>
      <c r="C18" s="47"/>
      <c r="D18" s="48"/>
      <c r="E18" s="110"/>
      <c r="F18" s="113"/>
      <c r="G18" s="112"/>
      <c r="H18" s="66"/>
      <c r="I18" s="67"/>
      <c r="J18" s="54" t="s">
        <v>69</v>
      </c>
      <c r="K18" s="68"/>
      <c r="L18" s="56"/>
      <c r="M18" s="73"/>
      <c r="N18" s="43"/>
      <c r="O18" s="44"/>
      <c r="P18" s="43"/>
      <c r="Q18" s="44"/>
    </row>
    <row r="19" spans="1:17" s="46" customFormat="1" ht="9.75" customHeight="1">
      <c r="A19" s="36" t="s">
        <v>35</v>
      </c>
      <c r="B19" s="37"/>
      <c r="C19" s="38"/>
      <c r="D19" s="39"/>
      <c r="E19" s="57" t="s">
        <v>71</v>
      </c>
      <c r="F19" s="57" t="s">
        <v>24</v>
      </c>
      <c r="G19" s="58"/>
      <c r="H19" s="40"/>
      <c r="I19" s="59"/>
      <c r="J19" s="43" t="s">
        <v>37</v>
      </c>
      <c r="K19" s="44"/>
      <c r="L19" s="43"/>
      <c r="M19" s="44"/>
      <c r="N19" s="43"/>
      <c r="O19" s="44"/>
      <c r="P19" s="43"/>
      <c r="Q19" s="44"/>
    </row>
    <row r="20" spans="1:17" s="102" customFormat="1" ht="6.75" customHeight="1">
      <c r="A20" s="98"/>
      <c r="B20" s="98"/>
      <c r="C20" s="98"/>
      <c r="D20" s="98"/>
      <c r="E20" s="99"/>
      <c r="F20" s="99"/>
      <c r="G20" s="99"/>
      <c r="H20" s="99"/>
      <c r="I20" s="100"/>
      <c r="J20" s="99"/>
      <c r="K20" s="101"/>
      <c r="L20" s="99"/>
      <c r="M20" s="101"/>
      <c r="N20" s="99"/>
      <c r="O20" s="101"/>
      <c r="P20" s="99"/>
      <c r="Q20" s="101"/>
    </row>
    <row r="31" ht="12.75">
      <c r="K31" s="160"/>
    </row>
    <row r="32" ht="12.75">
      <c r="K32" s="160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showGridLines="0" showZeros="0" zoomScalePageLayoutView="0" workbookViewId="0" topLeftCell="A10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72</v>
      </c>
      <c r="F6" s="40" t="s">
        <v>73</v>
      </c>
      <c r="G6" s="41"/>
      <c r="H6" s="40"/>
      <c r="I6" s="42"/>
      <c r="J6" s="43"/>
      <c r="K6" s="44"/>
      <c r="L6" s="43"/>
      <c r="M6" s="44"/>
      <c r="N6" s="43"/>
      <c r="O6" s="44"/>
      <c r="P6" s="43"/>
      <c r="Q6" s="161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70" t="s">
        <v>72</v>
      </c>
      <c r="K7" s="55"/>
      <c r="L7" s="43"/>
      <c r="M7" s="44"/>
      <c r="N7" s="94"/>
      <c r="O7" s="162"/>
      <c r="P7" s="159" t="s">
        <v>74</v>
      </c>
      <c r="Q7" s="159"/>
      <c r="R7" s="163"/>
    </row>
    <row r="8" spans="1:17" s="46" customFormat="1" ht="9.75" customHeight="1">
      <c r="A8" s="36">
        <v>2</v>
      </c>
      <c r="B8" s="37"/>
      <c r="C8" s="38"/>
      <c r="D8" s="39"/>
      <c r="E8" s="40"/>
      <c r="F8" s="40" t="s">
        <v>60</v>
      </c>
      <c r="G8" s="41"/>
      <c r="H8" s="40"/>
      <c r="I8" s="59"/>
      <c r="J8" s="45"/>
      <c r="K8" s="60"/>
      <c r="L8" s="43"/>
      <c r="M8" s="44"/>
      <c r="N8" s="43"/>
      <c r="O8" s="44"/>
      <c r="P8" s="43" t="s">
        <v>75</v>
      </c>
      <c r="Q8" s="44"/>
    </row>
    <row r="9" spans="1:17" s="46" customFormat="1" ht="9.75" customHeight="1">
      <c r="A9" s="36"/>
      <c r="B9" s="47"/>
      <c r="C9" s="47"/>
      <c r="D9" s="48"/>
      <c r="E9" s="61"/>
      <c r="F9" s="61"/>
      <c r="G9" s="62"/>
      <c r="H9" s="61"/>
      <c r="I9" s="63"/>
      <c r="J9" s="56"/>
      <c r="K9" s="53"/>
      <c r="L9" s="164" t="s">
        <v>76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57" t="s">
        <v>76</v>
      </c>
      <c r="F10" s="57" t="s">
        <v>77</v>
      </c>
      <c r="G10" s="41"/>
      <c r="H10" s="40"/>
      <c r="I10" s="42"/>
      <c r="J10" s="43"/>
      <c r="K10" s="64"/>
      <c r="L10" s="45" t="s">
        <v>38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61"/>
      <c r="F11" s="66"/>
      <c r="G11" s="62"/>
      <c r="H11" s="66"/>
      <c r="I11" s="67"/>
      <c r="J11" s="164" t="s">
        <v>76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40"/>
      <c r="F12" s="40" t="s">
        <v>60</v>
      </c>
      <c r="G12" s="41"/>
      <c r="H12" s="40"/>
      <c r="I12" s="59"/>
      <c r="J12" s="43"/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1"/>
      <c r="F13" s="61"/>
      <c r="G13" s="62"/>
      <c r="H13" s="61"/>
      <c r="I13" s="63"/>
      <c r="J13" s="43"/>
      <c r="K13" s="44"/>
      <c r="L13" s="56"/>
      <c r="M13" s="53"/>
      <c r="N13" s="54" t="s">
        <v>78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>
        <v>4</v>
      </c>
      <c r="E14" s="40" t="s">
        <v>78</v>
      </c>
      <c r="F14" s="40" t="s">
        <v>79</v>
      </c>
      <c r="G14" s="41"/>
      <c r="H14" s="40"/>
      <c r="I14" s="42"/>
      <c r="J14" s="43"/>
      <c r="K14" s="44"/>
      <c r="L14" s="43"/>
      <c r="M14" s="64"/>
      <c r="N14" s="45" t="s">
        <v>21</v>
      </c>
      <c r="O14" s="165"/>
      <c r="P14" s="43"/>
      <c r="Q14" s="44"/>
    </row>
    <row r="15" spans="1:17" s="46" customFormat="1" ht="9.75" customHeight="1">
      <c r="A15" s="36"/>
      <c r="B15" s="47"/>
      <c r="C15" s="47"/>
      <c r="D15" s="48"/>
      <c r="E15" s="61"/>
      <c r="F15" s="66"/>
      <c r="G15" s="62"/>
      <c r="H15" s="66"/>
      <c r="I15" s="67"/>
      <c r="J15" s="54" t="s">
        <v>78</v>
      </c>
      <c r="K15" s="55"/>
      <c r="L15" s="43"/>
      <c r="M15" s="64"/>
      <c r="N15" s="43"/>
      <c r="O15" s="64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40"/>
      <c r="F16" s="40" t="s">
        <v>60</v>
      </c>
      <c r="G16" s="41"/>
      <c r="H16" s="40"/>
      <c r="I16" s="59"/>
      <c r="J16" s="45"/>
      <c r="K16" s="60"/>
      <c r="L16" s="43"/>
      <c r="M16" s="64"/>
      <c r="N16" s="43"/>
      <c r="O16" s="64"/>
      <c r="P16" s="43"/>
      <c r="Q16" s="44"/>
    </row>
    <row r="17" spans="1:17" s="46" customFormat="1" ht="9.75" customHeight="1">
      <c r="A17" s="36"/>
      <c r="B17" s="47"/>
      <c r="C17" s="47"/>
      <c r="D17" s="48"/>
      <c r="E17" s="61"/>
      <c r="F17" s="61"/>
      <c r="G17" s="62"/>
      <c r="H17" s="61"/>
      <c r="I17" s="63"/>
      <c r="J17" s="56"/>
      <c r="K17" s="53"/>
      <c r="L17" s="54" t="s">
        <v>78</v>
      </c>
      <c r="M17" s="68"/>
      <c r="N17" s="43"/>
      <c r="O17" s="64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57" t="s">
        <v>80</v>
      </c>
      <c r="F18" s="57" t="s">
        <v>81</v>
      </c>
      <c r="G18" s="58"/>
      <c r="H18" s="40"/>
      <c r="I18" s="42"/>
      <c r="J18" s="43"/>
      <c r="K18" s="64"/>
      <c r="L18" s="45" t="s">
        <v>38</v>
      </c>
      <c r="M18" s="72"/>
      <c r="N18" s="43"/>
      <c r="O18" s="64"/>
      <c r="P18" s="43"/>
      <c r="Q18" s="44"/>
    </row>
    <row r="19" spans="1:17" s="46" customFormat="1" ht="9.75" customHeight="1">
      <c r="A19" s="36"/>
      <c r="B19" s="65"/>
      <c r="C19" s="47"/>
      <c r="D19" s="48"/>
      <c r="E19" s="110"/>
      <c r="F19" s="113"/>
      <c r="G19" s="112"/>
      <c r="H19" s="66"/>
      <c r="I19" s="67"/>
      <c r="J19" s="54" t="s">
        <v>80</v>
      </c>
      <c r="K19" s="68"/>
      <c r="L19" s="56"/>
      <c r="M19" s="73"/>
      <c r="N19" s="43"/>
      <c r="O19" s="64"/>
      <c r="P19" s="43"/>
      <c r="Q19" s="44"/>
    </row>
    <row r="20" spans="1:17" s="46" customFormat="1" ht="9.75" customHeight="1">
      <c r="A20" s="36">
        <v>8</v>
      </c>
      <c r="B20" s="37"/>
      <c r="C20" s="38"/>
      <c r="D20" s="39"/>
      <c r="E20" s="57" t="s">
        <v>82</v>
      </c>
      <c r="F20" s="57" t="s">
        <v>83</v>
      </c>
      <c r="G20" s="58"/>
      <c r="H20" s="40"/>
      <c r="I20" s="59"/>
      <c r="J20" s="43" t="s">
        <v>28</v>
      </c>
      <c r="K20" s="44"/>
      <c r="L20" s="43"/>
      <c r="M20" s="44"/>
      <c r="N20" s="43"/>
      <c r="O20" s="64"/>
      <c r="P20" s="43"/>
      <c r="Q20" s="44"/>
    </row>
    <row r="21" spans="1:17" s="46" customFormat="1" ht="9.75" customHeight="1">
      <c r="A21" s="36"/>
      <c r="B21" s="47"/>
      <c r="C21" s="47"/>
      <c r="D21" s="47"/>
      <c r="E21" s="111"/>
      <c r="F21" s="111"/>
      <c r="G21" s="166"/>
      <c r="H21" s="167"/>
      <c r="I21" s="168"/>
      <c r="J21" s="43"/>
      <c r="K21" s="44"/>
      <c r="L21" s="43"/>
      <c r="M21" s="44"/>
      <c r="N21" s="56"/>
      <c r="O21" s="53"/>
      <c r="P21" s="54" t="s">
        <v>78</v>
      </c>
      <c r="Q21" s="44"/>
    </row>
    <row r="22" spans="1:17" s="46" customFormat="1" ht="9.75" customHeight="1">
      <c r="A22" s="36">
        <v>9</v>
      </c>
      <c r="B22" s="37"/>
      <c r="C22" s="38"/>
      <c r="D22" s="39"/>
      <c r="E22" s="57" t="s">
        <v>84</v>
      </c>
      <c r="F22" s="57" t="s">
        <v>85</v>
      </c>
      <c r="G22" s="58"/>
      <c r="H22" s="40"/>
      <c r="I22" s="42"/>
      <c r="J22" s="43"/>
      <c r="K22" s="44"/>
      <c r="L22" s="43"/>
      <c r="M22" s="44"/>
      <c r="N22" s="43"/>
      <c r="O22" s="64"/>
      <c r="P22" s="43" t="s">
        <v>21</v>
      </c>
      <c r="Q22" s="44"/>
    </row>
    <row r="23" spans="1:17" s="46" customFormat="1" ht="9.75" customHeight="1">
      <c r="A23" s="36"/>
      <c r="B23" s="47"/>
      <c r="C23" s="47"/>
      <c r="D23" s="48"/>
      <c r="E23" s="110"/>
      <c r="F23" s="111"/>
      <c r="G23" s="112"/>
      <c r="H23" s="52"/>
      <c r="I23" s="53"/>
      <c r="J23" s="54" t="s">
        <v>86</v>
      </c>
      <c r="K23" s="55"/>
      <c r="L23" s="43"/>
      <c r="M23" s="44"/>
      <c r="N23" s="43"/>
      <c r="O23" s="64"/>
      <c r="P23" s="43"/>
      <c r="Q23" s="44"/>
    </row>
    <row r="24" spans="1:17" s="46" customFormat="1" ht="9.75" customHeight="1">
      <c r="A24" s="36">
        <v>10</v>
      </c>
      <c r="B24" s="37"/>
      <c r="C24" s="38"/>
      <c r="D24" s="39"/>
      <c r="E24" s="57" t="s">
        <v>86</v>
      </c>
      <c r="F24" s="57" t="s">
        <v>87</v>
      </c>
      <c r="G24" s="58"/>
      <c r="H24" s="40"/>
      <c r="I24" s="59"/>
      <c r="J24" s="45" t="s">
        <v>88</v>
      </c>
      <c r="K24" s="60"/>
      <c r="L24" s="43"/>
      <c r="M24" s="44"/>
      <c r="N24" s="43"/>
      <c r="O24" s="64"/>
      <c r="P24" s="43"/>
      <c r="Q24" s="44"/>
    </row>
    <row r="25" spans="1:17" s="46" customFormat="1" ht="9.75" customHeight="1">
      <c r="A25" s="36"/>
      <c r="B25" s="47"/>
      <c r="C25" s="47"/>
      <c r="D25" s="48"/>
      <c r="E25" s="61"/>
      <c r="F25" s="61"/>
      <c r="G25" s="62"/>
      <c r="H25" s="61"/>
      <c r="I25" s="63"/>
      <c r="J25" s="56"/>
      <c r="K25" s="53"/>
      <c r="L25" s="54" t="s">
        <v>89</v>
      </c>
      <c r="M25" s="55"/>
      <c r="N25" s="43"/>
      <c r="O25" s="64"/>
      <c r="P25" s="43"/>
      <c r="Q25" s="44"/>
    </row>
    <row r="26" spans="1:17" s="46" customFormat="1" ht="9.75" customHeight="1">
      <c r="A26" s="36">
        <v>11</v>
      </c>
      <c r="B26" s="37"/>
      <c r="C26" s="38"/>
      <c r="D26" s="39"/>
      <c r="E26" s="40"/>
      <c r="F26" s="40" t="s">
        <v>60</v>
      </c>
      <c r="G26" s="41"/>
      <c r="H26" s="40"/>
      <c r="I26" s="42"/>
      <c r="J26" s="43"/>
      <c r="K26" s="64"/>
      <c r="L26" s="45" t="s">
        <v>28</v>
      </c>
      <c r="M26" s="60"/>
      <c r="N26" s="43"/>
      <c r="O26" s="64"/>
      <c r="P26" s="43"/>
      <c r="Q26" s="44"/>
    </row>
    <row r="27" spans="1:17" s="46" customFormat="1" ht="9.75" customHeight="1">
      <c r="A27" s="36"/>
      <c r="B27" s="65"/>
      <c r="C27" s="47"/>
      <c r="D27" s="48"/>
      <c r="E27" s="61"/>
      <c r="F27" s="66"/>
      <c r="G27" s="62"/>
      <c r="H27" s="66"/>
      <c r="I27" s="67"/>
      <c r="J27" s="54" t="s">
        <v>89</v>
      </c>
      <c r="K27" s="68"/>
      <c r="L27" s="56"/>
      <c r="M27" s="53"/>
      <c r="N27" s="43"/>
      <c r="O27" s="64"/>
      <c r="P27" s="43"/>
      <c r="Q27" s="44"/>
    </row>
    <row r="28" spans="1:17" s="46" customFormat="1" ht="9.75" customHeight="1">
      <c r="A28" s="36">
        <v>12</v>
      </c>
      <c r="B28" s="37"/>
      <c r="C28" s="38"/>
      <c r="D28" s="39">
        <v>3</v>
      </c>
      <c r="E28" s="40" t="s">
        <v>89</v>
      </c>
      <c r="F28" s="40" t="s">
        <v>90</v>
      </c>
      <c r="G28" s="41"/>
      <c r="H28" s="40"/>
      <c r="I28" s="59"/>
      <c r="J28" s="43"/>
      <c r="K28" s="44"/>
      <c r="L28" s="43"/>
      <c r="M28" s="64"/>
      <c r="N28" s="43"/>
      <c r="O28" s="64"/>
      <c r="P28" s="43"/>
      <c r="Q28" s="44"/>
    </row>
    <row r="29" spans="1:17" s="46" customFormat="1" ht="9.75" customHeight="1">
      <c r="A29" s="36"/>
      <c r="B29" s="47"/>
      <c r="C29" s="47"/>
      <c r="D29" s="48"/>
      <c r="E29" s="61"/>
      <c r="F29" s="61"/>
      <c r="G29" s="62"/>
      <c r="H29" s="61"/>
      <c r="I29" s="63"/>
      <c r="J29" s="43"/>
      <c r="K29" s="44"/>
      <c r="L29" s="56"/>
      <c r="M29" s="53"/>
      <c r="N29" s="54" t="s">
        <v>89</v>
      </c>
      <c r="O29" s="68"/>
      <c r="P29" s="43"/>
      <c r="Q29" s="44"/>
    </row>
    <row r="30" spans="1:17" s="46" customFormat="1" ht="9.75" customHeight="1">
      <c r="A30" s="36">
        <v>13</v>
      </c>
      <c r="B30" s="37"/>
      <c r="C30" s="38"/>
      <c r="D30" s="39"/>
      <c r="E30" s="57" t="s">
        <v>91</v>
      </c>
      <c r="F30" s="57" t="s">
        <v>73</v>
      </c>
      <c r="G30" s="58"/>
      <c r="H30" s="40"/>
      <c r="I30" s="42"/>
      <c r="J30" s="43"/>
      <c r="K30" s="44"/>
      <c r="L30" s="43"/>
      <c r="M30" s="64"/>
      <c r="N30" s="45" t="s">
        <v>28</v>
      </c>
      <c r="O30" s="44"/>
      <c r="P30" s="43"/>
      <c r="Q30" s="44"/>
    </row>
    <row r="31" spans="1:17" s="46" customFormat="1" ht="9.75" customHeight="1">
      <c r="A31" s="36"/>
      <c r="B31" s="47"/>
      <c r="C31" s="47"/>
      <c r="D31" s="48"/>
      <c r="E31" s="110"/>
      <c r="F31" s="113"/>
      <c r="G31" s="112"/>
      <c r="H31" s="66"/>
      <c r="I31" s="67"/>
      <c r="J31" s="54" t="s">
        <v>92</v>
      </c>
      <c r="K31" s="55"/>
      <c r="L31" s="43"/>
      <c r="M31" s="64"/>
      <c r="N31" s="43"/>
      <c r="O31" s="44"/>
      <c r="P31" s="43"/>
      <c r="Q31" s="44"/>
    </row>
    <row r="32" spans="1:17" s="46" customFormat="1" ht="9.75" customHeight="1">
      <c r="A32" s="36">
        <v>14</v>
      </c>
      <c r="B32" s="37"/>
      <c r="C32" s="38"/>
      <c r="D32" s="39"/>
      <c r="E32" s="57" t="s">
        <v>92</v>
      </c>
      <c r="F32" s="57" t="s">
        <v>93</v>
      </c>
      <c r="G32" s="58"/>
      <c r="H32" s="40"/>
      <c r="I32" s="59"/>
      <c r="J32" s="45" t="s">
        <v>38</v>
      </c>
      <c r="K32" s="60"/>
      <c r="L32" s="43"/>
      <c r="M32" s="64"/>
      <c r="N32" s="43"/>
      <c r="O32" s="44"/>
      <c r="P32" s="43"/>
      <c r="Q32" s="44"/>
    </row>
    <row r="33" spans="1:17" s="46" customFormat="1" ht="9.75" customHeight="1">
      <c r="A33" s="36"/>
      <c r="B33" s="47"/>
      <c r="C33" s="47"/>
      <c r="D33" s="48"/>
      <c r="E33" s="61"/>
      <c r="F33" s="61"/>
      <c r="G33" s="62"/>
      <c r="H33" s="61"/>
      <c r="I33" s="63"/>
      <c r="J33" s="56"/>
      <c r="K33" s="53"/>
      <c r="L33" s="54" t="s">
        <v>94</v>
      </c>
      <c r="M33" s="68"/>
      <c r="N33" s="43"/>
      <c r="O33" s="44"/>
      <c r="P33" s="43"/>
      <c r="Q33" s="44"/>
    </row>
    <row r="34" spans="1:17" s="46" customFormat="1" ht="9.75" customHeight="1">
      <c r="A34" s="36">
        <v>15</v>
      </c>
      <c r="B34" s="37"/>
      <c r="C34" s="38"/>
      <c r="D34" s="39"/>
      <c r="E34" s="40"/>
      <c r="F34" s="40" t="s">
        <v>60</v>
      </c>
      <c r="G34" s="41"/>
      <c r="H34" s="40"/>
      <c r="I34" s="42"/>
      <c r="J34" s="43"/>
      <c r="K34" s="64"/>
      <c r="L34" s="45" t="s">
        <v>95</v>
      </c>
      <c r="M34" s="72"/>
      <c r="N34" s="43"/>
      <c r="O34" s="44"/>
      <c r="P34" s="43"/>
      <c r="Q34" s="44"/>
    </row>
    <row r="35" spans="1:17" s="46" customFormat="1" ht="9.75" customHeight="1">
      <c r="A35" s="36"/>
      <c r="B35" s="65"/>
      <c r="C35" s="47"/>
      <c r="D35" s="48"/>
      <c r="E35" s="61"/>
      <c r="F35" s="66"/>
      <c r="G35" s="62"/>
      <c r="H35" s="66"/>
      <c r="I35" s="67"/>
      <c r="J35" s="54" t="s">
        <v>94</v>
      </c>
      <c r="K35" s="68"/>
      <c r="L35" s="56"/>
      <c r="M35" s="73"/>
      <c r="N35" s="43"/>
      <c r="O35" s="44"/>
      <c r="P35" s="43"/>
      <c r="Q35" s="44"/>
    </row>
    <row r="36" spans="1:17" s="46" customFormat="1" ht="9.75" customHeight="1">
      <c r="A36" s="36">
        <v>16</v>
      </c>
      <c r="B36" s="37"/>
      <c r="C36" s="38"/>
      <c r="D36" s="39">
        <v>2</v>
      </c>
      <c r="E36" s="40" t="s">
        <v>94</v>
      </c>
      <c r="F36" s="40" t="s">
        <v>96</v>
      </c>
      <c r="G36" s="41"/>
      <c r="H36" s="40"/>
      <c r="I36" s="59"/>
      <c r="J36" s="43"/>
      <c r="K36" s="44"/>
      <c r="L36" s="43"/>
      <c r="M36" s="44"/>
      <c r="N36" s="44"/>
      <c r="O36" s="44"/>
      <c r="P36" s="43"/>
      <c r="Q36" s="44"/>
    </row>
    <row r="37" spans="1:17" s="46" customFormat="1" ht="9.75" customHeight="1">
      <c r="A37" s="80"/>
      <c r="B37" s="81"/>
      <c r="C37" s="81"/>
      <c r="D37" s="81"/>
      <c r="E37" s="103"/>
      <c r="F37" s="103"/>
      <c r="G37" s="104"/>
      <c r="H37" s="103"/>
      <c r="I37" s="105"/>
      <c r="J37" s="88"/>
      <c r="K37" s="89"/>
      <c r="L37" s="88"/>
      <c r="M37" s="89"/>
      <c r="N37" s="106"/>
      <c r="O37" s="107"/>
      <c r="P37" s="90"/>
      <c r="Q37" s="44"/>
    </row>
    <row r="38" spans="1:17" s="102" customFormat="1" ht="6.75" customHeight="1">
      <c r="A38" s="98"/>
      <c r="B38" s="98"/>
      <c r="C38" s="98"/>
      <c r="D38" s="98"/>
      <c r="E38" s="99"/>
      <c r="F38" s="99"/>
      <c r="G38" s="99"/>
      <c r="H38" s="99"/>
      <c r="I38" s="100"/>
      <c r="J38" s="99"/>
      <c r="K38" s="101"/>
      <c r="L38" s="99"/>
      <c r="M38" s="101"/>
      <c r="N38" s="99"/>
      <c r="O38" s="101"/>
      <c r="P38" s="99"/>
      <c r="Q38" s="101"/>
    </row>
    <row r="39" spans="1:17" s="169" customFormat="1" ht="10.5" customHeight="1">
      <c r="A39" s="116"/>
      <c r="B39" s="117"/>
      <c r="C39" s="118"/>
      <c r="D39" s="119" t="s">
        <v>51</v>
      </c>
      <c r="E39" s="120" t="s">
        <v>52</v>
      </c>
      <c r="F39" s="120"/>
      <c r="G39" s="120"/>
      <c r="H39" s="121"/>
      <c r="I39" s="122"/>
      <c r="J39" s="123"/>
      <c r="K39" s="124"/>
      <c r="L39" s="123"/>
      <c r="M39" s="125"/>
      <c r="N39" s="126"/>
      <c r="O39" s="126"/>
      <c r="P39" s="126"/>
      <c r="Q39" s="127"/>
    </row>
    <row r="40" spans="1:17" s="169" customFormat="1" ht="12.75" customHeight="1">
      <c r="A40" s="128"/>
      <c r="B40" s="129"/>
      <c r="C40" s="130"/>
      <c r="D40" s="131">
        <v>1</v>
      </c>
      <c r="E40" s="132" t="str">
        <f>IF(D6=1,E6,"")</f>
        <v>БОГОЛЮБОВА</v>
      </c>
      <c r="F40" s="132">
        <f>IF(E6=1,F6,"")</f>
      </c>
      <c r="G40" s="132">
        <f>IF(F6=1,G6,"")</f>
      </c>
      <c r="H40" s="133"/>
      <c r="I40" s="209"/>
      <c r="J40" s="210"/>
      <c r="K40" s="210"/>
      <c r="L40" s="210"/>
      <c r="M40" s="211"/>
      <c r="N40" s="134"/>
      <c r="O40" s="134"/>
      <c r="P40" s="134"/>
      <c r="Q40" s="135"/>
    </row>
    <row r="41" spans="1:17" s="169" customFormat="1" ht="12.75" customHeight="1">
      <c r="A41" s="128"/>
      <c r="B41" s="129"/>
      <c r="C41" s="136"/>
      <c r="D41" s="131">
        <v>2</v>
      </c>
      <c r="E41" s="132" t="s">
        <v>94</v>
      </c>
      <c r="F41" s="132"/>
      <c r="G41" s="132"/>
      <c r="H41" s="133"/>
      <c r="I41" s="209"/>
      <c r="J41" s="210"/>
      <c r="K41" s="210"/>
      <c r="L41" s="210"/>
      <c r="M41" s="211"/>
      <c r="N41" s="137"/>
      <c r="O41" s="138"/>
      <c r="P41" s="137"/>
      <c r="Q41" s="139"/>
    </row>
    <row r="42" spans="1:17" s="169" customFormat="1" ht="12.75" customHeight="1">
      <c r="A42" s="140"/>
      <c r="B42" s="141"/>
      <c r="C42" s="136"/>
      <c r="D42" s="131">
        <v>3</v>
      </c>
      <c r="E42" s="132" t="s">
        <v>89</v>
      </c>
      <c r="F42" s="132"/>
      <c r="G42" s="132"/>
      <c r="H42" s="133"/>
      <c r="I42" s="209"/>
      <c r="J42" s="210"/>
      <c r="K42" s="210"/>
      <c r="L42" s="210"/>
      <c r="M42" s="211"/>
      <c r="N42" s="137"/>
      <c r="O42" s="138"/>
      <c r="P42" s="137"/>
      <c r="Q42" s="139"/>
    </row>
    <row r="43" spans="1:17" s="169" customFormat="1" ht="12.75" customHeight="1">
      <c r="A43" s="142"/>
      <c r="B43" s="143"/>
      <c r="C43" s="144"/>
      <c r="D43" s="131">
        <v>4</v>
      </c>
      <c r="E43" s="132" t="s">
        <v>78</v>
      </c>
      <c r="F43" s="132"/>
      <c r="G43" s="132"/>
      <c r="H43" s="133"/>
      <c r="I43" s="145"/>
      <c r="J43" s="146"/>
      <c r="K43" s="147"/>
      <c r="L43" s="146"/>
      <c r="M43" s="139"/>
      <c r="N43" s="143"/>
      <c r="O43" s="148"/>
      <c r="P43" s="143"/>
      <c r="Q43" s="149"/>
    </row>
    <row r="44" spans="1:17" s="169" customFormat="1" ht="12.75" customHeight="1">
      <c r="A44" s="150"/>
      <c r="B44" s="134"/>
      <c r="C44" s="151"/>
      <c r="D44" s="131"/>
      <c r="E44" s="132"/>
      <c r="F44" s="132"/>
      <c r="G44" s="132"/>
      <c r="H44" s="133"/>
      <c r="I44" s="145"/>
      <c r="J44" s="146"/>
      <c r="K44" s="147"/>
      <c r="L44" s="146"/>
      <c r="M44" s="139"/>
      <c r="N44" s="134" t="s">
        <v>55</v>
      </c>
      <c r="O44" s="134"/>
      <c r="P44" s="134"/>
      <c r="Q44" s="135"/>
    </row>
    <row r="45" spans="1:17" s="169" customFormat="1" ht="12.75" customHeight="1">
      <c r="A45" s="128"/>
      <c r="B45" s="129"/>
      <c r="C45" s="130"/>
      <c r="D45" s="131"/>
      <c r="E45" s="132"/>
      <c r="F45" s="132"/>
      <c r="G45" s="132"/>
      <c r="H45" s="133"/>
      <c r="I45" s="145"/>
      <c r="J45" s="146"/>
      <c r="K45" s="147"/>
      <c r="L45" s="146"/>
      <c r="M45" s="139"/>
      <c r="N45" s="137"/>
      <c r="O45" s="138"/>
      <c r="P45" s="137"/>
      <c r="Q45" s="139"/>
    </row>
    <row r="46" spans="1:17" s="169" customFormat="1" ht="12.75" customHeight="1">
      <c r="A46" s="128"/>
      <c r="B46" s="129"/>
      <c r="C46" s="130"/>
      <c r="D46" s="131"/>
      <c r="E46" s="132"/>
      <c r="F46" s="132"/>
      <c r="G46" s="132"/>
      <c r="H46" s="133"/>
      <c r="I46" s="145"/>
      <c r="J46" s="146"/>
      <c r="K46" s="147"/>
      <c r="L46" s="146"/>
      <c r="M46" s="139"/>
      <c r="N46" s="137"/>
      <c r="O46" s="138"/>
      <c r="P46" s="137"/>
      <c r="Q46" s="139"/>
    </row>
    <row r="47" spans="1:17" s="169" customFormat="1" ht="12.75" customHeight="1">
      <c r="A47" s="142"/>
      <c r="B47" s="143"/>
      <c r="C47" s="152"/>
      <c r="D47" s="153"/>
      <c r="E47" s="154"/>
      <c r="F47" s="153"/>
      <c r="G47" s="154"/>
      <c r="H47" s="155"/>
      <c r="I47" s="156"/>
      <c r="J47" s="143"/>
      <c r="K47" s="148"/>
      <c r="L47" s="143"/>
      <c r="M47" s="149"/>
      <c r="N47" s="143" t="str">
        <f>Q3</f>
        <v>Евгений Зукин</v>
      </c>
      <c r="O47" s="148"/>
      <c r="P47" s="143"/>
      <c r="Q47" s="149"/>
    </row>
  </sheetData>
  <sheetProtection/>
  <mergeCells count="3">
    <mergeCell ref="I40:M40"/>
    <mergeCell ref="I41:M41"/>
    <mergeCell ref="I42:M42"/>
  </mergeCells>
  <printOptions horizontalCentered="1"/>
  <pageMargins left="0.35433070866141736" right="0.35433070866141736" top="0.3937007874015748" bottom="0.3937007874015748" header="0" footer="0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showGridLines="0" showZeros="0" zoomScalePageLayoutView="0" workbookViewId="0" topLeftCell="A49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97</v>
      </c>
      <c r="F6" s="40" t="s">
        <v>77</v>
      </c>
      <c r="G6" s="41"/>
      <c r="H6" s="40"/>
      <c r="I6" s="42"/>
      <c r="J6" s="43"/>
      <c r="K6" s="44"/>
      <c r="L6" s="43"/>
      <c r="M6" s="44"/>
      <c r="N6" s="43"/>
      <c r="O6" s="44"/>
      <c r="P6" s="43"/>
      <c r="Q6" s="161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54" t="s">
        <v>98</v>
      </c>
      <c r="K7" s="55"/>
      <c r="L7" s="43"/>
      <c r="M7" s="44"/>
      <c r="N7" s="170" t="s">
        <v>74</v>
      </c>
      <c r="O7" s="162"/>
      <c r="P7" s="159"/>
      <c r="Q7" s="159"/>
      <c r="R7" s="163"/>
    </row>
    <row r="8" spans="1:17" s="46" customFormat="1" ht="9.75" customHeight="1">
      <c r="A8" s="36">
        <v>2</v>
      </c>
      <c r="B8" s="37"/>
      <c r="C8" s="38"/>
      <c r="D8" s="39"/>
      <c r="E8" s="57" t="s">
        <v>99</v>
      </c>
      <c r="F8" s="57" t="s">
        <v>100</v>
      </c>
      <c r="G8" s="58"/>
      <c r="H8" s="40"/>
      <c r="I8" s="59"/>
      <c r="J8" s="45" t="s">
        <v>95</v>
      </c>
      <c r="K8" s="60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110"/>
      <c r="F9" s="110"/>
      <c r="G9" s="112"/>
      <c r="H9" s="61"/>
      <c r="I9" s="63"/>
      <c r="J9" s="56"/>
      <c r="K9" s="53"/>
      <c r="L9" s="54" t="s">
        <v>101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57" t="s">
        <v>101</v>
      </c>
      <c r="F10" s="57" t="s">
        <v>100</v>
      </c>
      <c r="G10" s="58"/>
      <c r="H10" s="40"/>
      <c r="I10" s="42"/>
      <c r="J10" s="43"/>
      <c r="K10" s="64"/>
      <c r="L10" s="45" t="s">
        <v>21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110"/>
      <c r="F11" s="113"/>
      <c r="G11" s="112"/>
      <c r="H11" s="66"/>
      <c r="I11" s="67"/>
      <c r="J11" s="54" t="s">
        <v>101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57" t="s">
        <v>102</v>
      </c>
      <c r="F12" s="57" t="s">
        <v>103</v>
      </c>
      <c r="G12" s="58"/>
      <c r="H12" s="40"/>
      <c r="I12" s="59"/>
      <c r="J12" s="43" t="s">
        <v>40</v>
      </c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61"/>
      <c r="F13" s="61"/>
      <c r="G13" s="62"/>
      <c r="H13" s="61"/>
      <c r="I13" s="63"/>
      <c r="J13" s="43"/>
      <c r="K13" s="44"/>
      <c r="L13" s="56"/>
      <c r="M13" s="53"/>
      <c r="N13" s="54" t="s">
        <v>101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>
        <v>3</v>
      </c>
      <c r="E14" s="40" t="s">
        <v>104</v>
      </c>
      <c r="F14" s="40" t="s">
        <v>85</v>
      </c>
      <c r="G14" s="41"/>
      <c r="H14" s="40"/>
      <c r="I14" s="42"/>
      <c r="J14" s="43"/>
      <c r="K14" s="44"/>
      <c r="L14" s="43"/>
      <c r="M14" s="64"/>
      <c r="N14" s="45" t="s">
        <v>21</v>
      </c>
      <c r="O14" s="165"/>
      <c r="P14" s="43"/>
      <c r="Q14" s="44"/>
    </row>
    <row r="15" spans="1:17" s="46" customFormat="1" ht="9.75" customHeight="1">
      <c r="A15" s="36"/>
      <c r="B15" s="47"/>
      <c r="C15" s="47"/>
      <c r="D15" s="48"/>
      <c r="E15" s="61"/>
      <c r="F15" s="66"/>
      <c r="G15" s="62"/>
      <c r="H15" s="66"/>
      <c r="I15" s="67"/>
      <c r="J15" s="70" t="s">
        <v>104</v>
      </c>
      <c r="K15" s="55"/>
      <c r="L15" s="43"/>
      <c r="M15" s="64"/>
      <c r="N15" s="43"/>
      <c r="O15" s="64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57" t="s">
        <v>105</v>
      </c>
      <c r="F16" s="57" t="s">
        <v>90</v>
      </c>
      <c r="G16" s="41"/>
      <c r="H16" s="40"/>
      <c r="I16" s="59"/>
      <c r="J16" s="45" t="s">
        <v>95</v>
      </c>
      <c r="K16" s="60"/>
      <c r="L16" s="43"/>
      <c r="M16" s="64"/>
      <c r="N16" s="43"/>
      <c r="O16" s="64"/>
      <c r="P16" s="43"/>
      <c r="Q16" s="44"/>
    </row>
    <row r="17" spans="1:17" s="46" customFormat="1" ht="9.75" customHeight="1">
      <c r="A17" s="36"/>
      <c r="B17" s="47"/>
      <c r="C17" s="47"/>
      <c r="D17" s="48"/>
      <c r="E17" s="110"/>
      <c r="F17" s="110"/>
      <c r="G17" s="62"/>
      <c r="H17" s="61"/>
      <c r="I17" s="63"/>
      <c r="J17" s="56"/>
      <c r="K17" s="53"/>
      <c r="L17" s="70" t="s">
        <v>104</v>
      </c>
      <c r="M17" s="68"/>
      <c r="N17" s="43"/>
      <c r="O17" s="64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57" t="s">
        <v>106</v>
      </c>
      <c r="F18" s="57" t="s">
        <v>77</v>
      </c>
      <c r="G18" s="41"/>
      <c r="H18" s="40"/>
      <c r="I18" s="42"/>
      <c r="J18" s="43"/>
      <c r="K18" s="64"/>
      <c r="L18" s="45" t="s">
        <v>14</v>
      </c>
      <c r="M18" s="72"/>
      <c r="N18" s="43"/>
      <c r="O18" s="64"/>
      <c r="P18" s="43"/>
      <c r="Q18" s="44"/>
    </row>
    <row r="19" spans="1:17" s="46" customFormat="1" ht="9.75" customHeight="1">
      <c r="A19" s="36"/>
      <c r="B19" s="65"/>
      <c r="C19" s="47"/>
      <c r="D19" s="48"/>
      <c r="E19" s="110"/>
      <c r="F19" s="113"/>
      <c r="G19" s="62"/>
      <c r="H19" s="66"/>
      <c r="I19" s="67"/>
      <c r="J19" s="54" t="s">
        <v>106</v>
      </c>
      <c r="K19" s="68"/>
      <c r="L19" s="56"/>
      <c r="M19" s="73"/>
      <c r="N19" s="43"/>
      <c r="O19" s="64"/>
      <c r="P19" s="43"/>
      <c r="Q19" s="44"/>
    </row>
    <row r="20" spans="1:17" s="46" customFormat="1" ht="9.75" customHeight="1">
      <c r="A20" s="36">
        <v>8</v>
      </c>
      <c r="B20" s="37"/>
      <c r="C20" s="38"/>
      <c r="D20" s="39"/>
      <c r="E20" s="57" t="s">
        <v>107</v>
      </c>
      <c r="F20" s="57" t="s">
        <v>108</v>
      </c>
      <c r="G20" s="41"/>
      <c r="H20" s="40"/>
      <c r="I20" s="59"/>
      <c r="J20" s="43" t="s">
        <v>38</v>
      </c>
      <c r="K20" s="44"/>
      <c r="L20" s="43"/>
      <c r="M20" s="44"/>
      <c r="N20" s="43"/>
      <c r="O20" s="64"/>
      <c r="P20" s="43"/>
      <c r="Q20" s="44"/>
    </row>
    <row r="21" spans="1:17" s="46" customFormat="1" ht="9.75" customHeight="1">
      <c r="A21" s="36"/>
      <c r="B21" s="47"/>
      <c r="C21" s="47"/>
      <c r="D21" s="47"/>
      <c r="E21" s="111"/>
      <c r="F21" s="111"/>
      <c r="G21" s="171"/>
      <c r="H21" s="167"/>
      <c r="I21" s="168"/>
      <c r="J21" s="43"/>
      <c r="K21" s="44"/>
      <c r="L21" s="43"/>
      <c r="M21" s="44"/>
      <c r="N21" s="56"/>
      <c r="O21" s="53"/>
      <c r="P21" s="70" t="s">
        <v>109</v>
      </c>
      <c r="Q21" s="44"/>
    </row>
    <row r="22" spans="1:17" s="46" customFormat="1" ht="9.75" customHeight="1">
      <c r="A22" s="36">
        <v>9</v>
      </c>
      <c r="B22" s="37"/>
      <c r="C22" s="38"/>
      <c r="D22" s="39"/>
      <c r="E22" s="57" t="s">
        <v>110</v>
      </c>
      <c r="F22" s="57" t="s">
        <v>108</v>
      </c>
      <c r="G22" s="41"/>
      <c r="H22" s="40"/>
      <c r="I22" s="42"/>
      <c r="J22" s="43"/>
      <c r="K22" s="44"/>
      <c r="L22" s="43"/>
      <c r="M22" s="44"/>
      <c r="N22" s="43"/>
      <c r="O22" s="64"/>
      <c r="P22" s="43" t="s">
        <v>28</v>
      </c>
      <c r="Q22" s="44"/>
    </row>
    <row r="23" spans="1:17" s="46" customFormat="1" ht="9.75" customHeight="1">
      <c r="A23" s="36"/>
      <c r="B23" s="47"/>
      <c r="C23" s="47"/>
      <c r="D23" s="48"/>
      <c r="E23" s="110"/>
      <c r="F23" s="111"/>
      <c r="G23" s="51"/>
      <c r="H23" s="52"/>
      <c r="I23" s="53"/>
      <c r="J23" s="54" t="s">
        <v>110</v>
      </c>
      <c r="K23" s="55"/>
      <c r="L23" s="43"/>
      <c r="M23" s="44"/>
      <c r="N23" s="43"/>
      <c r="O23" s="64"/>
      <c r="P23" s="43"/>
      <c r="Q23" s="44"/>
    </row>
    <row r="24" spans="1:17" s="46" customFormat="1" ht="9.75" customHeight="1">
      <c r="A24" s="36">
        <v>10</v>
      </c>
      <c r="B24" s="37"/>
      <c r="C24" s="38"/>
      <c r="D24" s="39"/>
      <c r="E24" s="57" t="s">
        <v>111</v>
      </c>
      <c r="F24" s="57" t="s">
        <v>112</v>
      </c>
      <c r="G24" s="41"/>
      <c r="H24" s="40"/>
      <c r="I24" s="59"/>
      <c r="J24" s="45" t="s">
        <v>28</v>
      </c>
      <c r="K24" s="60"/>
      <c r="L24" s="43"/>
      <c r="M24" s="44"/>
      <c r="N24" s="43"/>
      <c r="O24" s="64"/>
      <c r="P24" s="43"/>
      <c r="Q24" s="44"/>
    </row>
    <row r="25" spans="1:17" s="46" customFormat="1" ht="9.75" customHeight="1">
      <c r="A25" s="36"/>
      <c r="B25" s="47"/>
      <c r="C25" s="47"/>
      <c r="D25" s="48"/>
      <c r="E25" s="110"/>
      <c r="F25" s="110"/>
      <c r="G25" s="62"/>
      <c r="H25" s="61"/>
      <c r="I25" s="63"/>
      <c r="J25" s="56"/>
      <c r="K25" s="53"/>
      <c r="L25" s="70" t="s">
        <v>109</v>
      </c>
      <c r="M25" s="55"/>
      <c r="N25" s="43"/>
      <c r="O25" s="64"/>
      <c r="P25" s="43"/>
      <c r="Q25" s="44"/>
    </row>
    <row r="26" spans="1:17" s="46" customFormat="1" ht="9.75" customHeight="1">
      <c r="A26" s="36">
        <v>11</v>
      </c>
      <c r="B26" s="37"/>
      <c r="C26" s="38"/>
      <c r="D26" s="39"/>
      <c r="E26" s="57" t="s">
        <v>113</v>
      </c>
      <c r="F26" s="57" t="s">
        <v>114</v>
      </c>
      <c r="G26" s="41"/>
      <c r="H26" s="40"/>
      <c r="I26" s="42"/>
      <c r="J26" s="43"/>
      <c r="K26" s="64"/>
      <c r="L26" s="45" t="s">
        <v>95</v>
      </c>
      <c r="M26" s="60"/>
      <c r="N26" s="43"/>
      <c r="O26" s="64"/>
      <c r="P26" s="43"/>
      <c r="Q26" s="44"/>
    </row>
    <row r="27" spans="1:17" s="46" customFormat="1" ht="9.75" customHeight="1">
      <c r="A27" s="36"/>
      <c r="B27" s="65"/>
      <c r="C27" s="47"/>
      <c r="D27" s="48"/>
      <c r="E27" s="61"/>
      <c r="F27" s="66"/>
      <c r="G27" s="62"/>
      <c r="H27" s="66"/>
      <c r="I27" s="67"/>
      <c r="J27" s="70" t="s">
        <v>109</v>
      </c>
      <c r="K27" s="68"/>
      <c r="L27" s="56"/>
      <c r="M27" s="53"/>
      <c r="N27" s="43"/>
      <c r="O27" s="64"/>
      <c r="P27" s="43"/>
      <c r="Q27" s="44"/>
    </row>
    <row r="28" spans="1:17" s="46" customFormat="1" ht="9.75" customHeight="1">
      <c r="A28" s="36">
        <v>12</v>
      </c>
      <c r="B28" s="37"/>
      <c r="C28" s="38"/>
      <c r="D28" s="39">
        <v>4</v>
      </c>
      <c r="E28" s="40" t="s">
        <v>109</v>
      </c>
      <c r="F28" s="40" t="s">
        <v>115</v>
      </c>
      <c r="G28" s="41"/>
      <c r="H28" s="40"/>
      <c r="I28" s="59"/>
      <c r="J28" s="43" t="s">
        <v>40</v>
      </c>
      <c r="K28" s="44"/>
      <c r="L28" s="43"/>
      <c r="M28" s="64"/>
      <c r="N28" s="43"/>
      <c r="O28" s="64"/>
      <c r="P28" s="43"/>
      <c r="Q28" s="44"/>
    </row>
    <row r="29" spans="1:17" s="46" customFormat="1" ht="9.75" customHeight="1">
      <c r="A29" s="36"/>
      <c r="B29" s="47"/>
      <c r="C29" s="47"/>
      <c r="D29" s="48"/>
      <c r="E29" s="61"/>
      <c r="F29" s="61"/>
      <c r="G29" s="62"/>
      <c r="H29" s="61"/>
      <c r="I29" s="63"/>
      <c r="J29" s="43"/>
      <c r="K29" s="44"/>
      <c r="L29" s="56"/>
      <c r="M29" s="53"/>
      <c r="N29" s="70" t="s">
        <v>109</v>
      </c>
      <c r="O29" s="68"/>
      <c r="P29" s="43"/>
      <c r="Q29" s="44"/>
    </row>
    <row r="30" spans="1:17" s="46" customFormat="1" ht="9.75" customHeight="1">
      <c r="A30" s="36">
        <v>13</v>
      </c>
      <c r="B30" s="37"/>
      <c r="C30" s="38"/>
      <c r="D30" s="39"/>
      <c r="E30" s="57" t="s">
        <v>116</v>
      </c>
      <c r="F30" s="57" t="s">
        <v>108</v>
      </c>
      <c r="G30" s="41"/>
      <c r="H30" s="40"/>
      <c r="I30" s="42"/>
      <c r="J30" s="43"/>
      <c r="K30" s="44"/>
      <c r="L30" s="43"/>
      <c r="M30" s="64"/>
      <c r="N30" s="45" t="s">
        <v>40</v>
      </c>
      <c r="O30" s="44"/>
      <c r="P30" s="43"/>
      <c r="Q30" s="44"/>
    </row>
    <row r="31" spans="1:17" s="46" customFormat="1" ht="9.75" customHeight="1">
      <c r="A31" s="36"/>
      <c r="B31" s="47"/>
      <c r="C31" s="47"/>
      <c r="D31" s="48"/>
      <c r="E31" s="110"/>
      <c r="F31" s="113"/>
      <c r="G31" s="62"/>
      <c r="H31" s="66"/>
      <c r="I31" s="67"/>
      <c r="J31" s="54" t="s">
        <v>116</v>
      </c>
      <c r="K31" s="55"/>
      <c r="L31" s="43"/>
      <c r="M31" s="64"/>
      <c r="N31" s="43"/>
      <c r="O31" s="44"/>
      <c r="P31" s="43"/>
      <c r="Q31" s="44"/>
    </row>
    <row r="32" spans="1:17" s="46" customFormat="1" ht="9.75" customHeight="1">
      <c r="A32" s="36">
        <v>14</v>
      </c>
      <c r="B32" s="37"/>
      <c r="C32" s="38"/>
      <c r="D32" s="39"/>
      <c r="E32" s="57" t="s">
        <v>117</v>
      </c>
      <c r="F32" s="57" t="s">
        <v>77</v>
      </c>
      <c r="G32" s="41"/>
      <c r="H32" s="40"/>
      <c r="I32" s="59"/>
      <c r="J32" s="45" t="s">
        <v>33</v>
      </c>
      <c r="K32" s="60"/>
      <c r="L32" s="43"/>
      <c r="M32" s="64"/>
      <c r="N32" s="43"/>
      <c r="O32" s="44"/>
      <c r="P32" s="43"/>
      <c r="Q32" s="44"/>
    </row>
    <row r="33" spans="1:17" s="46" customFormat="1" ht="9.75" customHeight="1">
      <c r="A33" s="36"/>
      <c r="B33" s="47"/>
      <c r="C33" s="47"/>
      <c r="D33" s="48"/>
      <c r="E33" s="110"/>
      <c r="F33" s="110"/>
      <c r="G33" s="62"/>
      <c r="H33" s="61"/>
      <c r="I33" s="63"/>
      <c r="J33" s="56"/>
      <c r="K33" s="53"/>
      <c r="L33" s="54" t="s">
        <v>116</v>
      </c>
      <c r="M33" s="68"/>
      <c r="N33" s="43"/>
      <c r="O33" s="44"/>
      <c r="P33" s="43"/>
      <c r="Q33" s="44"/>
    </row>
    <row r="34" spans="1:17" s="46" customFormat="1" ht="9.75" customHeight="1">
      <c r="A34" s="36">
        <v>15</v>
      </c>
      <c r="B34" s="37"/>
      <c r="C34" s="38"/>
      <c r="D34" s="39"/>
      <c r="E34" s="57" t="s">
        <v>118</v>
      </c>
      <c r="F34" s="57" t="s">
        <v>119</v>
      </c>
      <c r="G34" s="41"/>
      <c r="H34" s="40"/>
      <c r="I34" s="42"/>
      <c r="J34" s="43"/>
      <c r="K34" s="64"/>
      <c r="L34" s="45" t="s">
        <v>38</v>
      </c>
      <c r="M34" s="72"/>
      <c r="N34" s="43"/>
      <c r="O34" s="44"/>
      <c r="P34" s="43"/>
      <c r="Q34" s="44"/>
    </row>
    <row r="35" spans="1:17" s="46" customFormat="1" ht="9.75" customHeight="1">
      <c r="A35" s="36"/>
      <c r="B35" s="65"/>
      <c r="C35" s="47"/>
      <c r="D35" s="48"/>
      <c r="E35" s="61"/>
      <c r="F35" s="66"/>
      <c r="G35" s="62"/>
      <c r="H35" s="66"/>
      <c r="I35" s="67"/>
      <c r="J35" s="54" t="s">
        <v>120</v>
      </c>
      <c r="K35" s="68"/>
      <c r="L35" s="56"/>
      <c r="M35" s="73"/>
      <c r="N35" s="43"/>
      <c r="O35" s="44"/>
      <c r="P35" s="43"/>
      <c r="Q35" s="44"/>
    </row>
    <row r="36" spans="1:17" s="46" customFormat="1" ht="9.75" customHeight="1">
      <c r="A36" s="36">
        <v>16</v>
      </c>
      <c r="B36" s="37"/>
      <c r="C36" s="38"/>
      <c r="D36" s="39">
        <v>2</v>
      </c>
      <c r="E36" s="40" t="s">
        <v>120</v>
      </c>
      <c r="F36" s="40" t="s">
        <v>93</v>
      </c>
      <c r="G36" s="41"/>
      <c r="H36" s="40"/>
      <c r="I36" s="59"/>
      <c r="J36" s="43" t="s">
        <v>28</v>
      </c>
      <c r="K36" s="44"/>
      <c r="L36" s="43"/>
      <c r="M36" s="44"/>
      <c r="N36" s="44"/>
      <c r="O36" s="44"/>
      <c r="P36" s="43"/>
      <c r="Q36" s="44"/>
    </row>
    <row r="37" spans="1:17" s="46" customFormat="1" ht="9.75" customHeight="1">
      <c r="A37" s="80"/>
      <c r="B37" s="81"/>
      <c r="C37" s="81"/>
      <c r="D37" s="81"/>
      <c r="E37" s="103"/>
      <c r="F37" s="103"/>
      <c r="G37" s="104"/>
      <c r="H37" s="103"/>
      <c r="I37" s="105"/>
      <c r="J37" s="88"/>
      <c r="K37" s="89"/>
      <c r="L37" s="88"/>
      <c r="M37" s="89"/>
      <c r="N37" s="106"/>
      <c r="O37" s="107"/>
      <c r="P37" s="90"/>
      <c r="Q37" s="44"/>
    </row>
    <row r="38" spans="1:17" s="46" customFormat="1" ht="9.75" customHeight="1">
      <c r="A38" s="36" t="s">
        <v>8</v>
      </c>
      <c r="B38" s="37"/>
      <c r="C38" s="38"/>
      <c r="D38" s="39"/>
      <c r="E38" s="57" t="s">
        <v>104</v>
      </c>
      <c r="F38" s="57" t="s">
        <v>85</v>
      </c>
      <c r="G38" s="58"/>
      <c r="H38" s="57"/>
      <c r="I38" s="42"/>
      <c r="J38" s="43"/>
      <c r="K38" s="91"/>
      <c r="L38" s="92"/>
      <c r="M38" s="44"/>
      <c r="N38" s="44"/>
      <c r="O38" s="44"/>
      <c r="P38" s="43"/>
      <c r="Q38" s="44"/>
    </row>
    <row r="39" spans="1:17" s="46" customFormat="1" ht="9.75" customHeight="1">
      <c r="A39" s="36"/>
      <c r="B39" s="65"/>
      <c r="C39" s="47"/>
      <c r="D39" s="48"/>
      <c r="E39" s="61"/>
      <c r="F39" s="66"/>
      <c r="G39" s="62"/>
      <c r="H39" s="66"/>
      <c r="I39" s="67"/>
      <c r="J39" s="54" t="s">
        <v>104</v>
      </c>
      <c r="K39" s="55"/>
      <c r="L39" s="95"/>
      <c r="M39" s="44"/>
      <c r="N39" s="44"/>
      <c r="O39" s="44"/>
      <c r="P39" s="43"/>
      <c r="Q39" s="44"/>
    </row>
    <row r="40" spans="1:17" s="46" customFormat="1" ht="9.75" customHeight="1">
      <c r="A40" s="36" t="s">
        <v>12</v>
      </c>
      <c r="B40" s="37"/>
      <c r="C40" s="38"/>
      <c r="D40" s="39"/>
      <c r="E40" s="57" t="s">
        <v>116</v>
      </c>
      <c r="F40" s="57" t="s">
        <v>108</v>
      </c>
      <c r="G40" s="41"/>
      <c r="H40" s="40"/>
      <c r="I40" s="59"/>
      <c r="J40" s="43" t="s">
        <v>121</v>
      </c>
      <c r="K40" s="44"/>
      <c r="L40" s="94" t="s">
        <v>39</v>
      </c>
      <c r="M40" s="44"/>
      <c r="N40" s="44"/>
      <c r="O40" s="44"/>
      <c r="P40" s="43"/>
      <c r="Q40" s="44"/>
    </row>
    <row r="41" spans="1:17" s="46" customFormat="1" ht="9.75" customHeight="1">
      <c r="A41" s="36"/>
      <c r="B41" s="172"/>
      <c r="C41" s="172"/>
      <c r="D41" s="173"/>
      <c r="E41" s="77"/>
      <c r="F41" s="77"/>
      <c r="G41" s="78"/>
      <c r="H41" s="77"/>
      <c r="I41" s="174"/>
      <c r="J41" s="43"/>
      <c r="K41" s="44"/>
      <c r="L41" s="43"/>
      <c r="M41" s="44"/>
      <c r="N41" s="44"/>
      <c r="O41" s="44"/>
      <c r="P41" s="43"/>
      <c r="Q41" s="44"/>
    </row>
    <row r="42" spans="1:17" s="46" customFormat="1" ht="9.75" customHeight="1">
      <c r="A42" s="80"/>
      <c r="B42" s="81"/>
      <c r="C42" s="81"/>
      <c r="D42" s="81"/>
      <c r="E42" s="103"/>
      <c r="F42" s="103"/>
      <c r="G42" s="104"/>
      <c r="H42" s="103"/>
      <c r="I42" s="105"/>
      <c r="J42" s="88"/>
      <c r="K42" s="89"/>
      <c r="L42" s="88"/>
      <c r="M42" s="89"/>
      <c r="N42" s="106"/>
      <c r="O42" s="107"/>
      <c r="P42" s="90"/>
      <c r="Q42" s="44"/>
    </row>
    <row r="43" spans="1:17" s="46" customFormat="1" ht="9.75" customHeight="1">
      <c r="A43" s="36" t="s">
        <v>8</v>
      </c>
      <c r="B43" s="37"/>
      <c r="C43" s="38"/>
      <c r="D43" s="39"/>
      <c r="E43" s="57" t="s">
        <v>97</v>
      </c>
      <c r="F43" s="57" t="s">
        <v>77</v>
      </c>
      <c r="G43" s="58"/>
      <c r="H43" s="40"/>
      <c r="I43" s="42"/>
      <c r="J43" s="43"/>
      <c r="K43" s="44"/>
      <c r="L43" s="43"/>
      <c r="M43" s="44"/>
      <c r="N43" s="43"/>
      <c r="Q43" s="44"/>
    </row>
    <row r="44" spans="1:17" s="46" customFormat="1" ht="9.75" customHeight="1">
      <c r="A44" s="36"/>
      <c r="B44" s="47"/>
      <c r="C44" s="47"/>
      <c r="D44" s="48"/>
      <c r="E44" s="49"/>
      <c r="F44" s="50"/>
      <c r="G44" s="51"/>
      <c r="H44" s="52"/>
      <c r="I44" s="53"/>
      <c r="J44" s="54" t="s">
        <v>98</v>
      </c>
      <c r="K44" s="55"/>
      <c r="L44" s="43"/>
      <c r="M44" s="44"/>
      <c r="N44" s="43"/>
      <c r="Q44" s="73"/>
    </row>
    <row r="45" spans="1:17" s="46" customFormat="1" ht="9.75" customHeight="1">
      <c r="A45" s="36" t="s">
        <v>12</v>
      </c>
      <c r="B45" s="37"/>
      <c r="C45" s="38"/>
      <c r="D45" s="39"/>
      <c r="E45" s="57" t="s">
        <v>106</v>
      </c>
      <c r="F45" s="57" t="s">
        <v>77</v>
      </c>
      <c r="G45" s="41"/>
      <c r="H45" s="40"/>
      <c r="I45" s="59"/>
      <c r="J45" s="45" t="s">
        <v>33</v>
      </c>
      <c r="K45" s="60"/>
      <c r="L45" s="43"/>
      <c r="M45" s="44"/>
      <c r="N45" s="43"/>
      <c r="Q45" s="44"/>
    </row>
    <row r="46" spans="1:17" s="46" customFormat="1" ht="9.75" customHeight="1">
      <c r="A46" s="36"/>
      <c r="B46" s="47"/>
      <c r="C46" s="47"/>
      <c r="D46" s="48"/>
      <c r="E46" s="61"/>
      <c r="F46" s="61"/>
      <c r="G46" s="62"/>
      <c r="H46" s="61"/>
      <c r="I46" s="63"/>
      <c r="J46" s="56"/>
      <c r="K46" s="53"/>
      <c r="L46" s="54" t="s">
        <v>98</v>
      </c>
      <c r="M46" s="55"/>
      <c r="N46" s="43"/>
      <c r="Q46" s="44"/>
    </row>
    <row r="47" spans="1:17" s="46" customFormat="1" ht="9.75" customHeight="1">
      <c r="A47" s="36" t="s">
        <v>15</v>
      </c>
      <c r="B47" s="37"/>
      <c r="C47" s="38"/>
      <c r="D47" s="39"/>
      <c r="E47" s="57" t="s">
        <v>110</v>
      </c>
      <c r="F47" s="57" t="s">
        <v>108</v>
      </c>
      <c r="G47" s="41"/>
      <c r="H47" s="40"/>
      <c r="I47" s="42"/>
      <c r="J47" s="43"/>
      <c r="K47" s="64"/>
      <c r="L47" s="45" t="s">
        <v>38</v>
      </c>
      <c r="M47" s="93"/>
      <c r="N47" s="94" t="s">
        <v>41</v>
      </c>
      <c r="Q47" s="44"/>
    </row>
    <row r="48" spans="1:17" s="46" customFormat="1" ht="9.75" customHeight="1">
      <c r="A48" s="36"/>
      <c r="B48" s="65"/>
      <c r="C48" s="47"/>
      <c r="D48" s="48"/>
      <c r="E48" s="61"/>
      <c r="F48" s="66"/>
      <c r="G48" s="62"/>
      <c r="H48" s="66"/>
      <c r="I48" s="67"/>
      <c r="J48" s="54" t="s">
        <v>120</v>
      </c>
      <c r="K48" s="68"/>
      <c r="L48" s="56"/>
      <c r="M48" s="96"/>
      <c r="N48" s="94"/>
      <c r="Q48" s="44"/>
    </row>
    <row r="49" spans="1:17" s="46" customFormat="1" ht="9.75" customHeight="1">
      <c r="A49" s="36" t="s">
        <v>19</v>
      </c>
      <c r="B49" s="74"/>
      <c r="C49" s="75"/>
      <c r="D49" s="76"/>
      <c r="E49" s="57" t="s">
        <v>120</v>
      </c>
      <c r="F49" s="57" t="s">
        <v>93</v>
      </c>
      <c r="G49" s="58"/>
      <c r="H49" s="77"/>
      <c r="I49" s="79"/>
      <c r="J49" s="43" t="s">
        <v>28</v>
      </c>
      <c r="K49" s="44"/>
      <c r="L49" s="43"/>
      <c r="M49" s="91"/>
      <c r="N49" s="94"/>
      <c r="Q49" s="44"/>
    </row>
    <row r="50" spans="1:17" s="46" customFormat="1" ht="9.75" customHeight="1">
      <c r="A50" s="80"/>
      <c r="B50" s="81"/>
      <c r="C50" s="81"/>
      <c r="D50" s="82"/>
      <c r="E50" s="83"/>
      <c r="F50" s="83"/>
      <c r="G50" s="84"/>
      <c r="H50" s="83"/>
      <c r="I50" s="85"/>
      <c r="J50" s="88"/>
      <c r="K50" s="89"/>
      <c r="L50" s="86"/>
      <c r="M50" s="87"/>
      <c r="N50" s="88"/>
      <c r="O50" s="108"/>
      <c r="P50" s="109"/>
      <c r="Q50" s="44"/>
    </row>
    <row r="51" spans="1:17" s="46" customFormat="1" ht="9.75" customHeight="1">
      <c r="A51" s="36" t="s">
        <v>8</v>
      </c>
      <c r="B51" s="37"/>
      <c r="C51" s="38"/>
      <c r="D51" s="39"/>
      <c r="E51" s="57" t="s">
        <v>106</v>
      </c>
      <c r="F51" s="57" t="s">
        <v>77</v>
      </c>
      <c r="G51" s="41"/>
      <c r="H51" s="40"/>
      <c r="I51" s="42"/>
      <c r="J51" s="43"/>
      <c r="K51" s="44"/>
      <c r="L51" s="43"/>
      <c r="M51" s="91"/>
      <c r="N51" s="92"/>
      <c r="Q51" s="44"/>
    </row>
    <row r="52" spans="1:17" s="46" customFormat="1" ht="9.75" customHeight="1">
      <c r="A52" s="36"/>
      <c r="B52" s="47"/>
      <c r="C52" s="47"/>
      <c r="D52" s="48"/>
      <c r="E52" s="61"/>
      <c r="F52" s="66"/>
      <c r="G52" s="62"/>
      <c r="H52" s="66"/>
      <c r="I52" s="67"/>
      <c r="J52" s="54" t="s">
        <v>60</v>
      </c>
      <c r="K52" s="55"/>
      <c r="M52" s="91"/>
      <c r="N52" s="94"/>
      <c r="Q52" s="44"/>
    </row>
    <row r="53" spans="1:17" s="46" customFormat="1" ht="9.75" customHeight="1">
      <c r="A53" s="36" t="s">
        <v>12</v>
      </c>
      <c r="B53" s="74"/>
      <c r="C53" s="75"/>
      <c r="D53" s="76"/>
      <c r="E53" s="57" t="s">
        <v>110</v>
      </c>
      <c r="F53" s="57" t="s">
        <v>108</v>
      </c>
      <c r="G53" s="41"/>
      <c r="H53" s="77"/>
      <c r="I53" s="79"/>
      <c r="J53" s="45" t="s">
        <v>37</v>
      </c>
      <c r="K53" s="93"/>
      <c r="L53" s="94" t="s">
        <v>42</v>
      </c>
      <c r="M53" s="91"/>
      <c r="N53" s="94"/>
      <c r="Q53" s="44"/>
    </row>
    <row r="54" spans="1:17" s="46" customFormat="1" ht="9.75" customHeight="1">
      <c r="A54" s="80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44"/>
    </row>
    <row r="55" spans="1:17" s="46" customFormat="1" ht="9.75" customHeight="1">
      <c r="A55" s="36" t="s">
        <v>8</v>
      </c>
      <c r="B55" s="37"/>
      <c r="C55" s="38"/>
      <c r="D55" s="39"/>
      <c r="E55" s="57" t="s">
        <v>99</v>
      </c>
      <c r="F55" s="57" t="s">
        <v>100</v>
      </c>
      <c r="G55" s="58"/>
      <c r="H55" s="40"/>
      <c r="I55" s="42"/>
      <c r="J55" s="43"/>
      <c r="K55" s="44"/>
      <c r="L55" s="43"/>
      <c r="M55" s="44"/>
      <c r="N55" s="43"/>
      <c r="O55" s="44"/>
      <c r="P55" s="45"/>
      <c r="Q55" s="44"/>
    </row>
    <row r="56" spans="1:17" s="46" customFormat="1" ht="9.75" customHeight="1">
      <c r="A56" s="36"/>
      <c r="B56" s="47"/>
      <c r="C56" s="47"/>
      <c r="D56" s="48"/>
      <c r="E56" s="49"/>
      <c r="F56" s="50"/>
      <c r="G56" s="51"/>
      <c r="H56" s="52"/>
      <c r="I56" s="53"/>
      <c r="J56" s="54" t="s">
        <v>102</v>
      </c>
      <c r="K56" s="55"/>
      <c r="L56" s="43"/>
      <c r="M56" s="44"/>
      <c r="N56" s="43"/>
      <c r="O56" s="44"/>
      <c r="P56" s="56"/>
      <c r="Q56" s="44"/>
    </row>
    <row r="57" spans="1:17" s="46" customFormat="1" ht="9.75" customHeight="1">
      <c r="A57" s="36" t="s">
        <v>12</v>
      </c>
      <c r="B57" s="37"/>
      <c r="C57" s="38"/>
      <c r="D57" s="39"/>
      <c r="E57" s="57" t="s">
        <v>102</v>
      </c>
      <c r="F57" s="57" t="s">
        <v>103</v>
      </c>
      <c r="G57" s="58"/>
      <c r="H57" s="40"/>
      <c r="I57" s="59"/>
      <c r="J57" s="45" t="s">
        <v>33</v>
      </c>
      <c r="K57" s="60"/>
      <c r="L57" s="43"/>
      <c r="M57" s="44"/>
      <c r="N57" s="43"/>
      <c r="O57" s="44"/>
      <c r="P57" s="43"/>
      <c r="Q57" s="44"/>
    </row>
    <row r="58" spans="1:17" s="46" customFormat="1" ht="9.75" customHeight="1">
      <c r="A58" s="36"/>
      <c r="B58" s="47"/>
      <c r="C58" s="47"/>
      <c r="D58" s="48"/>
      <c r="E58" s="61"/>
      <c r="F58" s="61"/>
      <c r="G58" s="62"/>
      <c r="H58" s="61"/>
      <c r="I58" s="63"/>
      <c r="J58" s="56"/>
      <c r="K58" s="53"/>
      <c r="L58" s="54" t="s">
        <v>107</v>
      </c>
      <c r="M58" s="55"/>
      <c r="N58" s="43"/>
      <c r="O58" s="44"/>
      <c r="P58" s="43"/>
      <c r="Q58" s="44"/>
    </row>
    <row r="59" spans="1:17" s="46" customFormat="1" ht="9.75" customHeight="1">
      <c r="A59" s="36" t="s">
        <v>15</v>
      </c>
      <c r="B59" s="37"/>
      <c r="C59" s="38"/>
      <c r="D59" s="39"/>
      <c r="E59" s="57" t="s">
        <v>105</v>
      </c>
      <c r="F59" s="57" t="s">
        <v>90</v>
      </c>
      <c r="G59" s="41"/>
      <c r="H59" s="40"/>
      <c r="I59" s="42"/>
      <c r="J59" s="43"/>
      <c r="K59" s="64"/>
      <c r="L59" s="45" t="s">
        <v>122</v>
      </c>
      <c r="M59" s="60"/>
      <c r="N59" s="43"/>
      <c r="O59" s="44"/>
      <c r="P59" s="43"/>
      <c r="Q59" s="44"/>
    </row>
    <row r="60" spans="1:17" s="46" customFormat="1" ht="9.75" customHeight="1">
      <c r="A60" s="36"/>
      <c r="B60" s="65"/>
      <c r="C60" s="47"/>
      <c r="D60" s="48"/>
      <c r="E60" s="61"/>
      <c r="F60" s="66"/>
      <c r="G60" s="62"/>
      <c r="H60" s="66"/>
      <c r="I60" s="67"/>
      <c r="J60" s="54" t="s">
        <v>107</v>
      </c>
      <c r="K60" s="68"/>
      <c r="L60" s="56"/>
      <c r="M60" s="53"/>
      <c r="N60" s="43"/>
      <c r="O60" s="44"/>
      <c r="P60" s="43"/>
      <c r="Q60" s="44"/>
    </row>
    <row r="61" spans="1:17" s="46" customFormat="1" ht="9.75" customHeight="1">
      <c r="A61" s="36" t="s">
        <v>19</v>
      </c>
      <c r="B61" s="37"/>
      <c r="C61" s="38"/>
      <c r="D61" s="39"/>
      <c r="E61" s="57" t="s">
        <v>107</v>
      </c>
      <c r="F61" s="57" t="s">
        <v>108</v>
      </c>
      <c r="G61" s="41"/>
      <c r="H61" s="40"/>
      <c r="I61" s="59"/>
      <c r="J61" s="43" t="s">
        <v>123</v>
      </c>
      <c r="K61" s="44"/>
      <c r="L61" s="43"/>
      <c r="M61" s="64"/>
      <c r="N61" s="43"/>
      <c r="O61" s="44"/>
      <c r="P61" s="43"/>
      <c r="Q61" s="44"/>
    </row>
    <row r="62" spans="1:17" s="46" customFormat="1" ht="9.75" customHeight="1">
      <c r="A62" s="36"/>
      <c r="B62" s="47"/>
      <c r="C62" s="47"/>
      <c r="D62" s="48"/>
      <c r="E62" s="61"/>
      <c r="F62" s="61"/>
      <c r="G62" s="62"/>
      <c r="H62" s="61"/>
      <c r="I62" s="63"/>
      <c r="J62" s="43"/>
      <c r="K62" s="44"/>
      <c r="L62" s="56"/>
      <c r="M62" s="53"/>
      <c r="N62" s="54" t="s">
        <v>107</v>
      </c>
      <c r="O62" s="55"/>
      <c r="P62" s="43"/>
      <c r="Q62" s="44"/>
    </row>
    <row r="63" spans="1:18" s="46" customFormat="1" ht="9.75" customHeight="1">
      <c r="A63" s="36" t="s">
        <v>22</v>
      </c>
      <c r="B63" s="37"/>
      <c r="C63" s="38"/>
      <c r="D63" s="39"/>
      <c r="E63" s="57" t="s">
        <v>111</v>
      </c>
      <c r="F63" s="57" t="s">
        <v>112</v>
      </c>
      <c r="G63" s="41"/>
      <c r="H63" s="40"/>
      <c r="I63" s="42"/>
      <c r="J63" s="43"/>
      <c r="K63" s="44"/>
      <c r="L63" s="43"/>
      <c r="M63" s="64"/>
      <c r="N63" s="45" t="s">
        <v>38</v>
      </c>
      <c r="O63" s="44"/>
      <c r="P63" s="43" t="s">
        <v>48</v>
      </c>
      <c r="Q63" s="44"/>
      <c r="R63" s="69"/>
    </row>
    <row r="64" spans="1:17" s="46" customFormat="1" ht="9.75" customHeight="1">
      <c r="A64" s="36"/>
      <c r="B64" s="47"/>
      <c r="C64" s="47"/>
      <c r="D64" s="48"/>
      <c r="E64" s="61"/>
      <c r="F64" s="66"/>
      <c r="G64" s="62"/>
      <c r="H64" s="66"/>
      <c r="I64" s="67"/>
      <c r="J64" s="54" t="s">
        <v>113</v>
      </c>
      <c r="K64" s="55"/>
      <c r="L64" s="43"/>
      <c r="M64" s="64"/>
      <c r="N64" s="43"/>
      <c r="O64" s="44"/>
      <c r="P64" s="43"/>
      <c r="Q64" s="44"/>
    </row>
    <row r="65" spans="1:17" s="46" customFormat="1" ht="9.75" customHeight="1">
      <c r="A65" s="36" t="s">
        <v>25</v>
      </c>
      <c r="B65" s="37"/>
      <c r="C65" s="38"/>
      <c r="D65" s="39"/>
      <c r="E65" s="57" t="s">
        <v>113</v>
      </c>
      <c r="F65" s="57" t="s">
        <v>114</v>
      </c>
      <c r="G65" s="41"/>
      <c r="H65" s="40"/>
      <c r="I65" s="59"/>
      <c r="J65" s="45" t="s">
        <v>28</v>
      </c>
      <c r="K65" s="60"/>
      <c r="L65" s="43"/>
      <c r="M65" s="64"/>
      <c r="N65" s="43"/>
      <c r="O65" s="44"/>
      <c r="P65" s="43"/>
      <c r="Q65" s="44"/>
    </row>
    <row r="66" spans="1:17" s="46" customFormat="1" ht="9.75" customHeight="1">
      <c r="A66" s="36"/>
      <c r="B66" s="47"/>
      <c r="C66" s="47"/>
      <c r="D66" s="48"/>
      <c r="E66" s="61"/>
      <c r="F66" s="61"/>
      <c r="G66" s="62"/>
      <c r="H66" s="61"/>
      <c r="I66" s="63"/>
      <c r="J66" s="56"/>
      <c r="K66" s="53"/>
      <c r="L66" s="54" t="s">
        <v>117</v>
      </c>
      <c r="M66" s="68"/>
      <c r="N66" s="43"/>
      <c r="O66" s="44"/>
      <c r="P66" s="43"/>
      <c r="Q66" s="44"/>
    </row>
    <row r="67" spans="1:17" s="46" customFormat="1" ht="9.75" customHeight="1">
      <c r="A67" s="36" t="s">
        <v>30</v>
      </c>
      <c r="B67" s="37"/>
      <c r="C67" s="38"/>
      <c r="D67" s="39"/>
      <c r="E67" s="57" t="s">
        <v>117</v>
      </c>
      <c r="F67" s="57" t="s">
        <v>77</v>
      </c>
      <c r="G67" s="41"/>
      <c r="H67" s="40"/>
      <c r="I67" s="42"/>
      <c r="J67" s="43"/>
      <c r="K67" s="64"/>
      <c r="L67" s="45" t="s">
        <v>40</v>
      </c>
      <c r="M67" s="72"/>
      <c r="N67" s="43"/>
      <c r="O67" s="44"/>
      <c r="P67" s="43"/>
      <c r="Q67" s="44"/>
    </row>
    <row r="68" spans="1:17" s="46" customFormat="1" ht="9.75" customHeight="1">
      <c r="A68" s="36"/>
      <c r="B68" s="65"/>
      <c r="C68" s="47"/>
      <c r="D68" s="48"/>
      <c r="E68" s="61"/>
      <c r="F68" s="66"/>
      <c r="G68" s="62"/>
      <c r="H68" s="66"/>
      <c r="I68" s="67"/>
      <c r="J68" s="54" t="s">
        <v>117</v>
      </c>
      <c r="K68" s="68"/>
      <c r="L68" s="56"/>
      <c r="M68" s="73"/>
      <c r="N68" s="43"/>
      <c r="O68" s="44"/>
      <c r="P68" s="43"/>
      <c r="Q68" s="44"/>
    </row>
    <row r="69" spans="1:17" s="46" customFormat="1" ht="9.75" customHeight="1">
      <c r="A69" s="36" t="s">
        <v>35</v>
      </c>
      <c r="B69" s="74"/>
      <c r="C69" s="75"/>
      <c r="D69" s="76"/>
      <c r="E69" s="57" t="s">
        <v>118</v>
      </c>
      <c r="F69" s="57" t="s">
        <v>119</v>
      </c>
      <c r="G69" s="41"/>
      <c r="H69" s="77"/>
      <c r="I69" s="79"/>
      <c r="J69" s="43" t="s">
        <v>37</v>
      </c>
      <c r="K69" s="44"/>
      <c r="L69" s="43"/>
      <c r="M69" s="44"/>
      <c r="N69" s="43"/>
      <c r="O69" s="44"/>
      <c r="P69" s="43"/>
      <c r="Q69" s="44"/>
    </row>
    <row r="70" spans="1:17" s="46" customFormat="1" ht="9.75" customHeight="1">
      <c r="A70" s="80"/>
      <c r="B70" s="81"/>
      <c r="C70" s="81"/>
      <c r="D70" s="82"/>
      <c r="E70" s="83"/>
      <c r="F70" s="83"/>
      <c r="G70" s="84"/>
      <c r="H70" s="83"/>
      <c r="I70" s="85"/>
      <c r="J70" s="86"/>
      <c r="K70" s="87"/>
      <c r="L70" s="88"/>
      <c r="M70" s="89"/>
      <c r="N70" s="88"/>
      <c r="O70" s="89"/>
      <c r="P70" s="90"/>
      <c r="Q70" s="44"/>
    </row>
    <row r="71" spans="1:17" s="46" customFormat="1" ht="9.75" customHeight="1">
      <c r="A71" s="36" t="s">
        <v>8</v>
      </c>
      <c r="B71" s="37"/>
      <c r="C71" s="38"/>
      <c r="D71" s="39"/>
      <c r="E71" s="57" t="s">
        <v>102</v>
      </c>
      <c r="F71" s="57" t="s">
        <v>103</v>
      </c>
      <c r="G71" s="41"/>
      <c r="H71" s="40"/>
      <c r="I71" s="42"/>
      <c r="J71" s="43"/>
      <c r="K71" s="91"/>
      <c r="L71" s="92"/>
      <c r="M71" s="93"/>
      <c r="N71" s="94"/>
      <c r="O71" s="91"/>
      <c r="P71" s="94"/>
      <c r="Q71" s="44"/>
    </row>
    <row r="72" spans="1:17" s="46" customFormat="1" ht="9.75" customHeight="1">
      <c r="A72" s="36"/>
      <c r="B72" s="65"/>
      <c r="C72" s="47"/>
      <c r="D72" s="48"/>
      <c r="E72" s="61"/>
      <c r="F72" s="66"/>
      <c r="G72" s="62"/>
      <c r="H72" s="66"/>
      <c r="I72" s="67"/>
      <c r="J72" s="54" t="s">
        <v>113</v>
      </c>
      <c r="K72" s="55"/>
      <c r="L72" s="95"/>
      <c r="M72" s="96"/>
      <c r="N72" s="94"/>
      <c r="O72" s="44"/>
      <c r="P72" s="43"/>
      <c r="Q72" s="44"/>
    </row>
    <row r="73" spans="1:17" s="46" customFormat="1" ht="9.75" customHeight="1">
      <c r="A73" s="36" t="s">
        <v>12</v>
      </c>
      <c r="B73" s="37"/>
      <c r="C73" s="38"/>
      <c r="D73" s="39"/>
      <c r="E73" s="57" t="s">
        <v>113</v>
      </c>
      <c r="F73" s="57" t="s">
        <v>114</v>
      </c>
      <c r="G73" s="41"/>
      <c r="H73" s="40"/>
      <c r="I73" s="59"/>
      <c r="J73" s="43" t="s">
        <v>37</v>
      </c>
      <c r="K73" s="44"/>
      <c r="L73" s="94" t="s">
        <v>50</v>
      </c>
      <c r="M73" s="91"/>
      <c r="N73" s="94"/>
      <c r="O73" s="44"/>
      <c r="P73" s="43"/>
      <c r="Q73" s="44"/>
    </row>
    <row r="74" spans="1:17" s="102" customFormat="1" ht="6.75" customHeight="1">
      <c r="A74" s="98"/>
      <c r="B74" s="98"/>
      <c r="C74" s="98"/>
      <c r="D74" s="98"/>
      <c r="E74" s="99"/>
      <c r="F74" s="99"/>
      <c r="G74" s="99"/>
      <c r="H74" s="99"/>
      <c r="I74" s="100"/>
      <c r="J74" s="99"/>
      <c r="K74" s="101"/>
      <c r="L74" s="99"/>
      <c r="M74" s="101"/>
      <c r="N74" s="99"/>
      <c r="O74" s="101"/>
      <c r="P74" s="99"/>
      <c r="Q74" s="101"/>
    </row>
    <row r="75" spans="1:17" s="169" customFormat="1" ht="10.5" customHeight="1">
      <c r="A75" s="116"/>
      <c r="B75" s="117"/>
      <c r="C75" s="118"/>
      <c r="D75" s="119" t="s">
        <v>51</v>
      </c>
      <c r="E75" s="120" t="s">
        <v>52</v>
      </c>
      <c r="F75" s="120"/>
      <c r="G75" s="120"/>
      <c r="H75" s="121"/>
      <c r="I75" s="122"/>
      <c r="J75" s="123"/>
      <c r="K75" s="124" t="s">
        <v>53</v>
      </c>
      <c r="L75" s="123"/>
      <c r="M75" s="125"/>
      <c r="N75" s="126"/>
      <c r="O75" s="126"/>
      <c r="P75" s="126"/>
      <c r="Q75" s="127"/>
    </row>
    <row r="76" spans="1:17" s="169" customFormat="1" ht="12.75" customHeight="1">
      <c r="A76" s="128"/>
      <c r="B76" s="129"/>
      <c r="C76" s="130"/>
      <c r="D76" s="131">
        <v>1</v>
      </c>
      <c r="E76" s="132" t="str">
        <f>IF(D6=1,E6,"")</f>
        <v>ШАПОВАЛЕНКО </v>
      </c>
      <c r="F76" s="132">
        <f>IF(E6=1,F6,"")</f>
      </c>
      <c r="G76" s="132">
        <f>IF(F6=1,G6,"")</f>
      </c>
      <c r="H76" s="133"/>
      <c r="I76" s="209"/>
      <c r="J76" s="210"/>
      <c r="K76" s="210"/>
      <c r="L76" s="210"/>
      <c r="M76" s="211"/>
      <c r="N76" s="134" t="s">
        <v>54</v>
      </c>
      <c r="O76" s="134"/>
      <c r="P76" s="134"/>
      <c r="Q76" s="135"/>
    </row>
    <row r="77" spans="1:17" s="169" customFormat="1" ht="12.75" customHeight="1">
      <c r="A77" s="128"/>
      <c r="B77" s="129"/>
      <c r="C77" s="136"/>
      <c r="D77" s="131">
        <v>2</v>
      </c>
      <c r="E77" s="132" t="s">
        <v>120</v>
      </c>
      <c r="F77" s="132">
        <f>IF(E73=2,F73,"")</f>
      </c>
      <c r="G77" s="132">
        <f>IF(F73=2,G73,"")</f>
      </c>
      <c r="H77" s="133"/>
      <c r="I77" s="209"/>
      <c r="J77" s="210"/>
      <c r="K77" s="210"/>
      <c r="L77" s="210"/>
      <c r="M77" s="211"/>
      <c r="N77" s="137" t="s">
        <v>120</v>
      </c>
      <c r="O77" s="138"/>
      <c r="P77" s="137"/>
      <c r="Q77" s="139"/>
    </row>
    <row r="78" spans="1:17" s="169" customFormat="1" ht="12.75" customHeight="1">
      <c r="A78" s="140"/>
      <c r="B78" s="141"/>
      <c r="C78" s="136"/>
      <c r="D78" s="131">
        <v>3</v>
      </c>
      <c r="E78" s="132" t="s">
        <v>104</v>
      </c>
      <c r="F78" s="132">
        <f>IF(E22=3,F22,IF(E69=3,F69,""))</f>
      </c>
      <c r="G78" s="132">
        <f>IF(F22=3,G22,IF(F69=3,G69,""))</f>
      </c>
      <c r="H78" s="133"/>
      <c r="I78" s="209"/>
      <c r="J78" s="210"/>
      <c r="K78" s="210"/>
      <c r="L78" s="210"/>
      <c r="M78" s="211"/>
      <c r="N78" s="137" t="s">
        <v>111</v>
      </c>
      <c r="O78" s="138"/>
      <c r="P78" s="137"/>
      <c r="Q78" s="139"/>
    </row>
    <row r="79" spans="1:17" s="169" customFormat="1" ht="12.75" customHeight="1">
      <c r="A79" s="142"/>
      <c r="B79" s="143"/>
      <c r="C79" s="144"/>
      <c r="D79" s="131">
        <v>4</v>
      </c>
      <c r="E79" s="132" t="s">
        <v>109</v>
      </c>
      <c r="F79" s="132">
        <f>IF(E22=4,F22,IF(E69=4,F69,""))</f>
      </c>
      <c r="G79" s="132">
        <f>IF(F22=4,G22,IF(F69=4,G69,""))</f>
      </c>
      <c r="H79" s="133"/>
      <c r="I79" s="145"/>
      <c r="J79" s="146"/>
      <c r="K79" s="147"/>
      <c r="L79" s="146"/>
      <c r="M79" s="139"/>
      <c r="N79" s="143"/>
      <c r="O79" s="148"/>
      <c r="P79" s="143"/>
      <c r="Q79" s="149"/>
    </row>
    <row r="80" spans="1:17" s="169" customFormat="1" ht="12.75" customHeight="1">
      <c r="A80" s="150"/>
      <c r="B80" s="134"/>
      <c r="C80" s="151"/>
      <c r="D80" s="131"/>
      <c r="E80" s="132">
        <f>IF(D20=5,E20,IF(D36=5,E36,IF(D55=5,E55,IF(D43=5,E43,""))))</f>
      </c>
      <c r="F80" s="132">
        <f>IF(E20=5,F20,IF(E36=5,F36,IF(E55=5,F55,IF(E43=5,F43,""))))</f>
      </c>
      <c r="G80" s="132">
        <f>IF(F20=5,G20,IF(F36=5,G36,IF(F55=5,G55,IF(F43=5,G43,""))))</f>
      </c>
      <c r="H80" s="133"/>
      <c r="I80" s="145"/>
      <c r="J80" s="146"/>
      <c r="K80" s="147"/>
      <c r="L80" s="146"/>
      <c r="M80" s="139"/>
      <c r="N80" s="134" t="s">
        <v>55</v>
      </c>
      <c r="O80" s="134"/>
      <c r="P80" s="134"/>
      <c r="Q80" s="135"/>
    </row>
    <row r="81" spans="1:17" s="169" customFormat="1" ht="12.75" customHeight="1">
      <c r="A81" s="128"/>
      <c r="B81" s="129"/>
      <c r="C81" s="130"/>
      <c r="D81" s="131"/>
      <c r="E81" s="132">
        <f>IF(D20=6,E20,IF(D36=6,E36,IF(D55=6,E55,IF(D43=6,E43,""))))</f>
      </c>
      <c r="F81" s="132">
        <f>IF(E20=6,F20,IF(E36=6,F36,IF(E55=6,F55,IF(E43=6,F43,""))))</f>
      </c>
      <c r="G81" s="132">
        <f>IF(F20=6,G20,IF(F36=6,G36,IF(F55=6,G55,IF(F43=6,G43,""))))</f>
      </c>
      <c r="H81" s="133"/>
      <c r="I81" s="145"/>
      <c r="J81" s="146"/>
      <c r="K81" s="147"/>
      <c r="L81" s="146"/>
      <c r="M81" s="139"/>
      <c r="N81" s="137"/>
      <c r="O81" s="138"/>
      <c r="P81" s="137"/>
      <c r="Q81" s="139"/>
    </row>
    <row r="82" spans="1:17" s="169" customFormat="1" ht="12.75" customHeight="1">
      <c r="A82" s="128"/>
      <c r="B82" s="129"/>
      <c r="C82" s="130"/>
      <c r="D82" s="131"/>
      <c r="E82" s="132">
        <f>IF(D20=7,E20,IF(D36=7,E36,IF(D55=7,E55,IF(D43=7,E43,""))))</f>
      </c>
      <c r="F82" s="132">
        <f>IF(E20=7,F20,IF(E36=7,F36,IF(E55=7,F55,IF(E43=7,F43,""))))</f>
      </c>
      <c r="G82" s="132">
        <f>IF(F20=7,G20,IF(F36=7,G36,IF(F55=7,G55,IF(F43=7,G43,""))))</f>
      </c>
      <c r="H82" s="133"/>
      <c r="I82" s="145"/>
      <c r="J82" s="146"/>
      <c r="K82" s="147"/>
      <c r="L82" s="146"/>
      <c r="M82" s="139"/>
      <c r="N82" s="137"/>
      <c r="O82" s="138"/>
      <c r="P82" s="137"/>
      <c r="Q82" s="139"/>
    </row>
    <row r="83" spans="1:17" s="169" customFormat="1" ht="12.75" customHeight="1">
      <c r="A83" s="142"/>
      <c r="B83" s="143"/>
      <c r="C83" s="152"/>
      <c r="D83" s="153"/>
      <c r="E83" s="154">
        <f>IF(D20=8,E20,IF(D36=8,E36,IF(D55=8,E55,IF(D43=8,E43,""))))</f>
      </c>
      <c r="F83" s="153"/>
      <c r="G83" s="154">
        <f>IF(F20=8,G20,IF(F36=8,G36,IF(F55=8,G55,IF(F43=8,G43,""))))</f>
      </c>
      <c r="H83" s="155"/>
      <c r="I83" s="156"/>
      <c r="J83" s="143"/>
      <c r="K83" s="148"/>
      <c r="L83" s="143"/>
      <c r="M83" s="149"/>
      <c r="N83" s="143" t="str">
        <f>Q3</f>
        <v>Евгений Зукин</v>
      </c>
      <c r="O83" s="148"/>
      <c r="P83" s="143"/>
      <c r="Q83" s="149"/>
    </row>
  </sheetData>
  <sheetProtection/>
  <mergeCells count="3">
    <mergeCell ref="I76:M76"/>
    <mergeCell ref="I77:M77"/>
    <mergeCell ref="I78:M78"/>
  </mergeCell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showGridLines="0" showZeros="0" zoomScalePageLayoutView="0" workbookViewId="0" topLeftCell="A31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124</v>
      </c>
      <c r="F6" s="40" t="s">
        <v>13</v>
      </c>
      <c r="G6" s="41"/>
      <c r="H6" s="40"/>
      <c r="I6" s="42"/>
      <c r="J6" s="43"/>
      <c r="K6" s="44"/>
      <c r="L6" s="43"/>
      <c r="M6" s="44"/>
      <c r="N6" s="43"/>
      <c r="O6" s="44"/>
      <c r="P6" s="43"/>
      <c r="Q6" s="161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70" t="s">
        <v>124</v>
      </c>
      <c r="K7" s="55"/>
      <c r="L7" s="43"/>
      <c r="M7" s="44"/>
      <c r="N7" s="94"/>
      <c r="O7" s="162"/>
      <c r="P7" s="159"/>
      <c r="Q7" s="159"/>
      <c r="R7" s="163"/>
    </row>
    <row r="8" spans="1:17" s="46" customFormat="1" ht="9.75" customHeight="1">
      <c r="A8" s="36">
        <v>2</v>
      </c>
      <c r="B8" s="37"/>
      <c r="C8" s="38"/>
      <c r="D8" s="39"/>
      <c r="E8" s="40"/>
      <c r="F8" s="40" t="s">
        <v>60</v>
      </c>
      <c r="G8" s="41"/>
      <c r="H8" s="40"/>
      <c r="I8" s="59"/>
      <c r="J8" s="45"/>
      <c r="K8" s="60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1"/>
      <c r="F9" s="61"/>
      <c r="G9" s="62"/>
      <c r="H9" s="61"/>
      <c r="I9" s="63"/>
      <c r="J9" s="56"/>
      <c r="K9" s="53"/>
      <c r="L9" s="54" t="s">
        <v>125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57" t="s">
        <v>126</v>
      </c>
      <c r="F10" s="57" t="s">
        <v>127</v>
      </c>
      <c r="G10" s="58"/>
      <c r="H10" s="40"/>
      <c r="I10" s="42"/>
      <c r="J10" s="43"/>
      <c r="K10" s="64"/>
      <c r="L10" s="45" t="s">
        <v>33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110"/>
      <c r="F11" s="113"/>
      <c r="G11" s="112"/>
      <c r="H11" s="66"/>
      <c r="I11" s="67"/>
      <c r="J11" s="54" t="s">
        <v>125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>
        <v>4</v>
      </c>
      <c r="B12" s="37"/>
      <c r="C12" s="38"/>
      <c r="D12" s="39"/>
      <c r="E12" s="57" t="s">
        <v>125</v>
      </c>
      <c r="F12" s="57" t="s">
        <v>13</v>
      </c>
      <c r="G12" s="58"/>
      <c r="H12" s="40"/>
      <c r="I12" s="59"/>
      <c r="J12" s="43" t="s">
        <v>38</v>
      </c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110"/>
      <c r="F13" s="110"/>
      <c r="G13" s="112"/>
      <c r="H13" s="61"/>
      <c r="I13" s="63"/>
      <c r="J13" s="43"/>
      <c r="K13" s="44"/>
      <c r="L13" s="56"/>
      <c r="M13" s="53"/>
      <c r="N13" s="54" t="s">
        <v>128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/>
      <c r="E14" s="57" t="s">
        <v>128</v>
      </c>
      <c r="F14" s="57" t="s">
        <v>129</v>
      </c>
      <c r="G14" s="58"/>
      <c r="H14" s="40"/>
      <c r="I14" s="42"/>
      <c r="J14" s="43"/>
      <c r="K14" s="44"/>
      <c r="L14" s="43"/>
      <c r="M14" s="64"/>
      <c r="N14" s="45" t="s">
        <v>14</v>
      </c>
      <c r="O14" s="165"/>
      <c r="P14" s="43"/>
      <c r="Q14" s="44"/>
    </row>
    <row r="15" spans="1:17" s="46" customFormat="1" ht="9.75" customHeight="1">
      <c r="A15" s="36"/>
      <c r="B15" s="47"/>
      <c r="C15" s="47"/>
      <c r="D15" s="48"/>
      <c r="E15" s="110"/>
      <c r="F15" s="113"/>
      <c r="G15" s="112"/>
      <c r="H15" s="66"/>
      <c r="I15" s="67"/>
      <c r="J15" s="54" t="s">
        <v>128</v>
      </c>
      <c r="K15" s="55"/>
      <c r="L15" s="43"/>
      <c r="M15" s="64"/>
      <c r="N15" s="43"/>
      <c r="O15" s="64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57" t="s">
        <v>101</v>
      </c>
      <c r="F16" s="57" t="s">
        <v>130</v>
      </c>
      <c r="G16" s="58"/>
      <c r="H16" s="40"/>
      <c r="I16" s="59"/>
      <c r="J16" s="45" t="s">
        <v>33</v>
      </c>
      <c r="K16" s="60"/>
      <c r="L16" s="43"/>
      <c r="M16" s="64"/>
      <c r="N16" s="43"/>
      <c r="O16" s="64"/>
      <c r="P16" s="43"/>
      <c r="Q16" s="44"/>
    </row>
    <row r="17" spans="1:17" s="46" customFormat="1" ht="9.75" customHeight="1">
      <c r="A17" s="36"/>
      <c r="B17" s="47"/>
      <c r="C17" s="47"/>
      <c r="D17" s="48"/>
      <c r="E17" s="61"/>
      <c r="F17" s="61"/>
      <c r="G17" s="62"/>
      <c r="H17" s="61"/>
      <c r="I17" s="63"/>
      <c r="J17" s="56"/>
      <c r="K17" s="53"/>
      <c r="L17" s="54" t="s">
        <v>128</v>
      </c>
      <c r="M17" s="68"/>
      <c r="N17" s="43"/>
      <c r="O17" s="64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40"/>
      <c r="F18" s="40" t="s">
        <v>60</v>
      </c>
      <c r="G18" s="41"/>
      <c r="H18" s="40"/>
      <c r="I18" s="42"/>
      <c r="J18" s="43"/>
      <c r="K18" s="64"/>
      <c r="L18" s="45" t="s">
        <v>33</v>
      </c>
      <c r="M18" s="72"/>
      <c r="N18" s="43"/>
      <c r="O18" s="64"/>
      <c r="P18" s="43"/>
      <c r="Q18" s="44"/>
    </row>
    <row r="19" spans="1:17" s="46" customFormat="1" ht="9.75" customHeight="1">
      <c r="A19" s="36"/>
      <c r="B19" s="65"/>
      <c r="C19" s="47"/>
      <c r="D19" s="48"/>
      <c r="E19" s="61"/>
      <c r="F19" s="66"/>
      <c r="G19" s="62"/>
      <c r="H19" s="66"/>
      <c r="I19" s="67"/>
      <c r="J19" s="70" t="s">
        <v>131</v>
      </c>
      <c r="K19" s="68"/>
      <c r="L19" s="56"/>
      <c r="M19" s="73"/>
      <c r="N19" s="43"/>
      <c r="O19" s="64"/>
      <c r="P19" s="43"/>
      <c r="Q19" s="44"/>
    </row>
    <row r="20" spans="1:17" s="46" customFormat="1" ht="9.75" customHeight="1">
      <c r="A20" s="36">
        <v>8</v>
      </c>
      <c r="B20" s="37"/>
      <c r="C20" s="38"/>
      <c r="D20" s="39">
        <v>8</v>
      </c>
      <c r="E20" s="40" t="s">
        <v>131</v>
      </c>
      <c r="F20" s="40" t="s">
        <v>132</v>
      </c>
      <c r="G20" s="41"/>
      <c r="H20" s="40"/>
      <c r="I20" s="59"/>
      <c r="J20" s="43"/>
      <c r="K20" s="44"/>
      <c r="L20" s="43"/>
      <c r="M20" s="44"/>
      <c r="N20" s="43"/>
      <c r="O20" s="64"/>
      <c r="P20" s="43"/>
      <c r="Q20" s="44"/>
    </row>
    <row r="21" spans="1:17" s="46" customFormat="1" ht="9.75" customHeight="1">
      <c r="A21" s="36"/>
      <c r="B21" s="47"/>
      <c r="C21" s="47"/>
      <c r="D21" s="47"/>
      <c r="E21" s="167"/>
      <c r="F21" s="167"/>
      <c r="G21" s="171"/>
      <c r="H21" s="167"/>
      <c r="I21" s="168"/>
      <c r="J21" s="43"/>
      <c r="K21" s="44"/>
      <c r="L21" s="43"/>
      <c r="M21" s="44"/>
      <c r="N21" s="56"/>
      <c r="O21" s="53"/>
      <c r="P21" s="54" t="s">
        <v>128</v>
      </c>
      <c r="Q21" s="44"/>
    </row>
    <row r="22" spans="1:17" s="46" customFormat="1" ht="9.75" customHeight="1">
      <c r="A22" s="36">
        <v>9</v>
      </c>
      <c r="B22" s="37"/>
      <c r="C22" s="38"/>
      <c r="D22" s="39">
        <v>3</v>
      </c>
      <c r="E22" s="40" t="s">
        <v>133</v>
      </c>
      <c r="F22" s="40" t="s">
        <v>134</v>
      </c>
      <c r="G22" s="41"/>
      <c r="H22" s="40"/>
      <c r="I22" s="42"/>
      <c r="J22" s="43"/>
      <c r="K22" s="44"/>
      <c r="L22" s="43"/>
      <c r="M22" s="44"/>
      <c r="N22" s="43"/>
      <c r="O22" s="64"/>
      <c r="P22" s="175" t="s">
        <v>40</v>
      </c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70" t="s">
        <v>133</v>
      </c>
      <c r="K23" s="55"/>
      <c r="L23" s="43"/>
      <c r="M23" s="44"/>
      <c r="N23" s="43"/>
      <c r="O23" s="64"/>
      <c r="P23" s="176"/>
      <c r="Q23" s="44"/>
    </row>
    <row r="24" spans="1:17" s="46" customFormat="1" ht="9.75" customHeight="1">
      <c r="A24" s="36">
        <v>10</v>
      </c>
      <c r="B24" s="37"/>
      <c r="C24" s="38"/>
      <c r="D24" s="39"/>
      <c r="E24" s="40"/>
      <c r="F24" s="40" t="s">
        <v>60</v>
      </c>
      <c r="G24" s="41"/>
      <c r="H24" s="40"/>
      <c r="I24" s="59"/>
      <c r="J24" s="45"/>
      <c r="K24" s="60"/>
      <c r="L24" s="43"/>
      <c r="M24" s="44"/>
      <c r="N24" s="43"/>
      <c r="O24" s="64"/>
      <c r="P24" s="176"/>
      <c r="Q24" s="44"/>
    </row>
    <row r="25" spans="1:17" s="46" customFormat="1" ht="9.75" customHeight="1">
      <c r="A25" s="36"/>
      <c r="B25" s="47"/>
      <c r="C25" s="47"/>
      <c r="D25" s="48"/>
      <c r="E25" s="61"/>
      <c r="F25" s="61"/>
      <c r="G25" s="62"/>
      <c r="H25" s="61"/>
      <c r="I25" s="63"/>
      <c r="J25" s="56"/>
      <c r="K25" s="53"/>
      <c r="L25" s="54" t="s">
        <v>135</v>
      </c>
      <c r="M25" s="55"/>
      <c r="N25" s="43"/>
      <c r="O25" s="64"/>
      <c r="P25" s="176"/>
      <c r="Q25" s="44"/>
    </row>
    <row r="26" spans="1:17" s="46" customFormat="1" ht="9.75" customHeight="1">
      <c r="A26" s="36">
        <v>11</v>
      </c>
      <c r="B26" s="37"/>
      <c r="C26" s="38"/>
      <c r="D26" s="39"/>
      <c r="E26" s="57" t="s">
        <v>135</v>
      </c>
      <c r="F26" s="57" t="s">
        <v>136</v>
      </c>
      <c r="G26" s="58"/>
      <c r="H26" s="40"/>
      <c r="I26" s="42"/>
      <c r="J26" s="43"/>
      <c r="K26" s="64"/>
      <c r="L26" s="45" t="s">
        <v>37</v>
      </c>
      <c r="M26" s="60"/>
      <c r="N26" s="43"/>
      <c r="O26" s="64"/>
      <c r="P26" s="176"/>
      <c r="Q26" s="44"/>
    </row>
    <row r="27" spans="1:17" s="46" customFormat="1" ht="9.75" customHeight="1">
      <c r="A27" s="36"/>
      <c r="B27" s="65"/>
      <c r="C27" s="47"/>
      <c r="D27" s="48"/>
      <c r="E27" s="110"/>
      <c r="F27" s="113"/>
      <c r="G27" s="112"/>
      <c r="H27" s="66"/>
      <c r="I27" s="67"/>
      <c r="J27" s="54" t="s">
        <v>135</v>
      </c>
      <c r="K27" s="68"/>
      <c r="L27" s="56"/>
      <c r="M27" s="53"/>
      <c r="N27" s="43"/>
      <c r="O27" s="64"/>
      <c r="P27" s="176"/>
      <c r="Q27" s="44"/>
    </row>
    <row r="28" spans="1:17" s="46" customFormat="1" ht="9.75" customHeight="1">
      <c r="A28" s="36">
        <v>12</v>
      </c>
      <c r="B28" s="37"/>
      <c r="C28" s="38"/>
      <c r="D28" s="39"/>
      <c r="E28" s="57" t="s">
        <v>137</v>
      </c>
      <c r="F28" s="57" t="s">
        <v>138</v>
      </c>
      <c r="G28" s="58"/>
      <c r="H28" s="40"/>
      <c r="I28" s="59"/>
      <c r="J28" s="43" t="s">
        <v>38</v>
      </c>
      <c r="K28" s="44"/>
      <c r="L28" s="43"/>
      <c r="M28" s="64"/>
      <c r="N28" s="43"/>
      <c r="O28" s="64"/>
      <c r="P28" s="176"/>
      <c r="Q28" s="44"/>
    </row>
    <row r="29" spans="1:17" s="46" customFormat="1" ht="9.75" customHeight="1">
      <c r="A29" s="36"/>
      <c r="B29" s="47"/>
      <c r="C29" s="47"/>
      <c r="D29" s="48"/>
      <c r="E29" s="110"/>
      <c r="F29" s="110"/>
      <c r="G29" s="112"/>
      <c r="H29" s="61"/>
      <c r="I29" s="63"/>
      <c r="J29" s="43"/>
      <c r="K29" s="44"/>
      <c r="L29" s="56"/>
      <c r="M29" s="53"/>
      <c r="N29" s="54" t="s">
        <v>135</v>
      </c>
      <c r="O29" s="68"/>
      <c r="P29" s="176"/>
      <c r="Q29" s="44"/>
    </row>
    <row r="30" spans="1:17" s="46" customFormat="1" ht="9.75" customHeight="1">
      <c r="A30" s="36">
        <v>13</v>
      </c>
      <c r="B30" s="37"/>
      <c r="C30" s="38"/>
      <c r="D30" s="39"/>
      <c r="E30" s="57" t="s">
        <v>139</v>
      </c>
      <c r="F30" s="57" t="s">
        <v>140</v>
      </c>
      <c r="G30" s="58"/>
      <c r="H30" s="40"/>
      <c r="I30" s="42"/>
      <c r="J30" s="43"/>
      <c r="K30" s="44"/>
      <c r="L30" s="43"/>
      <c r="M30" s="64"/>
      <c r="N30" s="45" t="s">
        <v>21</v>
      </c>
      <c r="O30" s="44"/>
      <c r="P30" s="176"/>
      <c r="Q30" s="44"/>
    </row>
    <row r="31" spans="1:17" s="46" customFormat="1" ht="9.75" customHeight="1">
      <c r="A31" s="36"/>
      <c r="B31" s="47"/>
      <c r="C31" s="47"/>
      <c r="D31" s="48"/>
      <c r="E31" s="110"/>
      <c r="F31" s="113"/>
      <c r="G31" s="112"/>
      <c r="H31" s="66"/>
      <c r="I31" s="67"/>
      <c r="J31" s="54" t="s">
        <v>141</v>
      </c>
      <c r="K31" s="55"/>
      <c r="L31" s="43"/>
      <c r="M31" s="64"/>
      <c r="N31" s="43"/>
      <c r="O31" s="44"/>
      <c r="P31" s="176"/>
      <c r="Q31" s="44"/>
    </row>
    <row r="32" spans="1:17" s="46" customFormat="1" ht="9.75" customHeight="1">
      <c r="A32" s="36">
        <v>14</v>
      </c>
      <c r="B32" s="37"/>
      <c r="C32" s="38"/>
      <c r="D32" s="39"/>
      <c r="E32" s="57" t="s">
        <v>141</v>
      </c>
      <c r="F32" s="57" t="s">
        <v>13</v>
      </c>
      <c r="G32" s="58"/>
      <c r="H32" s="40"/>
      <c r="I32" s="59"/>
      <c r="J32" s="45" t="s">
        <v>122</v>
      </c>
      <c r="K32" s="60"/>
      <c r="L32" s="43"/>
      <c r="M32" s="64"/>
      <c r="N32" s="43"/>
      <c r="O32" s="44"/>
      <c r="P32" s="176"/>
      <c r="Q32" s="44"/>
    </row>
    <row r="33" spans="1:17" s="46" customFormat="1" ht="9.75" customHeight="1">
      <c r="A33" s="36"/>
      <c r="B33" s="47"/>
      <c r="C33" s="47"/>
      <c r="D33" s="48"/>
      <c r="E33" s="61"/>
      <c r="F33" s="61"/>
      <c r="G33" s="62"/>
      <c r="H33" s="61"/>
      <c r="I33" s="63"/>
      <c r="J33" s="56"/>
      <c r="K33" s="53"/>
      <c r="L33" s="54" t="s">
        <v>141</v>
      </c>
      <c r="M33" s="68"/>
      <c r="N33" s="43"/>
      <c r="O33" s="44"/>
      <c r="P33" s="176"/>
      <c r="Q33" s="44"/>
    </row>
    <row r="34" spans="1:17" s="46" customFormat="1" ht="9.75" customHeight="1">
      <c r="A34" s="36">
        <v>15</v>
      </c>
      <c r="B34" s="37"/>
      <c r="C34" s="38"/>
      <c r="D34" s="39"/>
      <c r="E34" s="40"/>
      <c r="F34" s="40" t="s">
        <v>60</v>
      </c>
      <c r="G34" s="41"/>
      <c r="H34" s="40"/>
      <c r="I34" s="42"/>
      <c r="J34" s="43"/>
      <c r="K34" s="64"/>
      <c r="L34" s="45" t="s">
        <v>28</v>
      </c>
      <c r="M34" s="72"/>
      <c r="N34" s="43"/>
      <c r="O34" s="44"/>
      <c r="P34" s="176"/>
      <c r="Q34" s="44"/>
    </row>
    <row r="35" spans="1:17" s="46" customFormat="1" ht="9.75" customHeight="1">
      <c r="A35" s="36"/>
      <c r="B35" s="65"/>
      <c r="C35" s="47"/>
      <c r="D35" s="48"/>
      <c r="E35" s="61"/>
      <c r="F35" s="66"/>
      <c r="G35" s="62"/>
      <c r="H35" s="66"/>
      <c r="I35" s="67"/>
      <c r="J35" s="70" t="s">
        <v>142</v>
      </c>
      <c r="K35" s="68"/>
      <c r="L35" s="56"/>
      <c r="M35" s="73"/>
      <c r="N35" s="43"/>
      <c r="O35" s="44"/>
      <c r="P35" s="176"/>
      <c r="Q35" s="44"/>
    </row>
    <row r="36" spans="1:17" s="46" customFormat="1" ht="9.75" customHeight="1">
      <c r="A36" s="36">
        <v>16</v>
      </c>
      <c r="B36" s="37"/>
      <c r="C36" s="38"/>
      <c r="D36" s="39">
        <v>6</v>
      </c>
      <c r="E36" s="40" t="s">
        <v>142</v>
      </c>
      <c r="F36" s="40" t="s">
        <v>44</v>
      </c>
      <c r="G36" s="41"/>
      <c r="H36" s="40"/>
      <c r="I36" s="59"/>
      <c r="J36" s="43"/>
      <c r="K36" s="44"/>
      <c r="L36" s="43"/>
      <c r="M36" s="44"/>
      <c r="N36" s="44"/>
      <c r="O36" s="44"/>
      <c r="P36" s="176"/>
      <c r="Q36" s="44"/>
    </row>
    <row r="37" spans="1:17" s="46" customFormat="1" ht="9.75" customHeight="1">
      <c r="A37" s="36"/>
      <c r="B37" s="172"/>
      <c r="C37" s="172"/>
      <c r="D37" s="173"/>
      <c r="E37" s="77"/>
      <c r="F37" s="77"/>
      <c r="G37" s="78"/>
      <c r="H37" s="77"/>
      <c r="I37" s="174"/>
      <c r="J37" s="43"/>
      <c r="K37" s="44"/>
      <c r="L37" s="43"/>
      <c r="M37" s="44"/>
      <c r="N37" s="44"/>
      <c r="O37" s="44"/>
      <c r="P37" s="177" t="s">
        <v>143</v>
      </c>
      <c r="Q37" s="44"/>
    </row>
    <row r="38" spans="1:17" s="46" customFormat="1" ht="9.75" customHeight="1">
      <c r="A38" s="36">
        <v>17</v>
      </c>
      <c r="B38" s="37"/>
      <c r="C38" s="38"/>
      <c r="D38" s="39">
        <v>5</v>
      </c>
      <c r="E38" s="40" t="s">
        <v>144</v>
      </c>
      <c r="F38" s="40" t="s">
        <v>70</v>
      </c>
      <c r="G38" s="41"/>
      <c r="H38" s="40"/>
      <c r="I38" s="42"/>
      <c r="J38" s="43"/>
      <c r="K38" s="44"/>
      <c r="L38" s="43"/>
      <c r="M38" s="44"/>
      <c r="N38" s="43"/>
      <c r="O38" s="44"/>
      <c r="P38" s="175" t="s">
        <v>95</v>
      </c>
      <c r="Q38" s="161"/>
    </row>
    <row r="39" spans="1:18" s="46" customFormat="1" ht="9.75" customHeight="1">
      <c r="A39" s="36"/>
      <c r="B39" s="47"/>
      <c r="C39" s="47"/>
      <c r="D39" s="48"/>
      <c r="E39" s="49"/>
      <c r="F39" s="50"/>
      <c r="G39" s="51"/>
      <c r="H39" s="52"/>
      <c r="I39" s="53"/>
      <c r="J39" s="70" t="s">
        <v>144</v>
      </c>
      <c r="K39" s="55"/>
      <c r="L39" s="43"/>
      <c r="M39" s="44"/>
      <c r="N39" s="94"/>
      <c r="O39" s="162"/>
      <c r="P39" s="178"/>
      <c r="Q39" s="159"/>
      <c r="R39" s="163"/>
    </row>
    <row r="40" spans="1:17" s="46" customFormat="1" ht="9.75" customHeight="1">
      <c r="A40" s="36">
        <v>18</v>
      </c>
      <c r="B40" s="37"/>
      <c r="C40" s="38"/>
      <c r="D40" s="39"/>
      <c r="E40" s="40"/>
      <c r="F40" s="40" t="s">
        <v>60</v>
      </c>
      <c r="G40" s="41"/>
      <c r="H40" s="40"/>
      <c r="I40" s="59"/>
      <c r="J40" s="45"/>
      <c r="K40" s="60"/>
      <c r="L40" s="43"/>
      <c r="M40" s="44"/>
      <c r="N40" s="43"/>
      <c r="O40" s="44"/>
      <c r="P40" s="176"/>
      <c r="Q40" s="44"/>
    </row>
    <row r="41" spans="1:17" s="46" customFormat="1" ht="9.75" customHeight="1">
      <c r="A41" s="36"/>
      <c r="B41" s="47"/>
      <c r="C41" s="47"/>
      <c r="D41" s="48"/>
      <c r="E41" s="61"/>
      <c r="F41" s="61"/>
      <c r="G41" s="62"/>
      <c r="H41" s="61"/>
      <c r="I41" s="63"/>
      <c r="J41" s="56"/>
      <c r="K41" s="53"/>
      <c r="L41" s="54" t="s">
        <v>145</v>
      </c>
      <c r="M41" s="55"/>
      <c r="N41" s="43"/>
      <c r="O41" s="44"/>
      <c r="P41" s="176"/>
      <c r="Q41" s="44"/>
    </row>
    <row r="42" spans="1:17" s="46" customFormat="1" ht="9.75" customHeight="1">
      <c r="A42" s="36">
        <v>19</v>
      </c>
      <c r="B42" s="37"/>
      <c r="C42" s="38"/>
      <c r="D42" s="39"/>
      <c r="E42" s="57" t="s">
        <v>145</v>
      </c>
      <c r="F42" s="57" t="s">
        <v>13</v>
      </c>
      <c r="G42" s="41"/>
      <c r="H42" s="40"/>
      <c r="I42" s="42"/>
      <c r="J42" s="43"/>
      <c r="K42" s="64"/>
      <c r="L42" s="45" t="s">
        <v>40</v>
      </c>
      <c r="M42" s="60"/>
      <c r="N42" s="43"/>
      <c r="O42" s="44"/>
      <c r="P42" s="176"/>
      <c r="Q42" s="44"/>
    </row>
    <row r="43" spans="1:17" s="46" customFormat="1" ht="9.75" customHeight="1">
      <c r="A43" s="36"/>
      <c r="B43" s="65"/>
      <c r="C43" s="47"/>
      <c r="D43" s="48"/>
      <c r="E43" s="110"/>
      <c r="F43" s="113"/>
      <c r="G43" s="62"/>
      <c r="H43" s="66"/>
      <c r="I43" s="67"/>
      <c r="J43" s="54" t="s">
        <v>145</v>
      </c>
      <c r="K43" s="68"/>
      <c r="L43" s="56"/>
      <c r="M43" s="53"/>
      <c r="N43" s="43"/>
      <c r="O43" s="44"/>
      <c r="P43" s="176"/>
      <c r="Q43" s="44"/>
    </row>
    <row r="44" spans="1:17" s="46" customFormat="1" ht="9.75" customHeight="1">
      <c r="A44" s="36">
        <v>20</v>
      </c>
      <c r="B44" s="37"/>
      <c r="C44" s="38"/>
      <c r="D44" s="39"/>
      <c r="E44" s="57" t="s">
        <v>146</v>
      </c>
      <c r="F44" s="57" t="s">
        <v>147</v>
      </c>
      <c r="G44" s="41"/>
      <c r="H44" s="40"/>
      <c r="I44" s="59"/>
      <c r="J44" s="43" t="s">
        <v>33</v>
      </c>
      <c r="K44" s="44"/>
      <c r="L44" s="43"/>
      <c r="M44" s="64"/>
      <c r="N44" s="43"/>
      <c r="O44" s="44"/>
      <c r="P44" s="176"/>
      <c r="Q44" s="44"/>
    </row>
    <row r="45" spans="1:17" s="46" customFormat="1" ht="9.75" customHeight="1">
      <c r="A45" s="36"/>
      <c r="B45" s="47"/>
      <c r="C45" s="47"/>
      <c r="D45" s="48"/>
      <c r="E45" s="110"/>
      <c r="F45" s="110"/>
      <c r="G45" s="62"/>
      <c r="H45" s="61"/>
      <c r="I45" s="63"/>
      <c r="J45" s="43"/>
      <c r="K45" s="44"/>
      <c r="L45" s="56"/>
      <c r="M45" s="53"/>
      <c r="N45" s="70" t="s">
        <v>148</v>
      </c>
      <c r="O45" s="55"/>
      <c r="P45" s="176"/>
      <c r="Q45" s="44"/>
    </row>
    <row r="46" spans="1:17" s="46" customFormat="1" ht="9.75" customHeight="1">
      <c r="A46" s="36">
        <v>21</v>
      </c>
      <c r="B46" s="37"/>
      <c r="C46" s="38"/>
      <c r="D46" s="39"/>
      <c r="E46" s="57" t="s">
        <v>149</v>
      </c>
      <c r="F46" s="57" t="s">
        <v>127</v>
      </c>
      <c r="G46" s="41"/>
      <c r="H46" s="40"/>
      <c r="I46" s="42"/>
      <c r="J46" s="43"/>
      <c r="K46" s="44"/>
      <c r="L46" s="43"/>
      <c r="M46" s="64"/>
      <c r="N46" s="45" t="s">
        <v>38</v>
      </c>
      <c r="O46" s="165"/>
      <c r="P46" s="176"/>
      <c r="Q46" s="44"/>
    </row>
    <row r="47" spans="1:17" s="46" customFormat="1" ht="9.75" customHeight="1">
      <c r="A47" s="36"/>
      <c r="B47" s="47"/>
      <c r="C47" s="47"/>
      <c r="D47" s="48"/>
      <c r="E47" s="110"/>
      <c r="F47" s="113"/>
      <c r="G47" s="62"/>
      <c r="H47" s="66"/>
      <c r="I47" s="67"/>
      <c r="J47" s="54" t="s">
        <v>150</v>
      </c>
      <c r="K47" s="55"/>
      <c r="L47" s="43"/>
      <c r="M47" s="64"/>
      <c r="N47" s="43"/>
      <c r="O47" s="64"/>
      <c r="P47" s="176"/>
      <c r="Q47" s="44"/>
    </row>
    <row r="48" spans="1:17" s="46" customFormat="1" ht="9.75" customHeight="1">
      <c r="A48" s="36">
        <v>22</v>
      </c>
      <c r="B48" s="37"/>
      <c r="C48" s="38"/>
      <c r="D48" s="39"/>
      <c r="E48" s="57" t="s">
        <v>150</v>
      </c>
      <c r="F48" s="57" t="s">
        <v>20</v>
      </c>
      <c r="G48" s="41"/>
      <c r="H48" s="40"/>
      <c r="I48" s="59"/>
      <c r="J48" s="45" t="s">
        <v>122</v>
      </c>
      <c r="K48" s="60"/>
      <c r="L48" s="43"/>
      <c r="M48" s="64"/>
      <c r="N48" s="43"/>
      <c r="O48" s="64"/>
      <c r="P48" s="176"/>
      <c r="Q48" s="44"/>
    </row>
    <row r="49" spans="1:17" s="46" customFormat="1" ht="9.75" customHeight="1">
      <c r="A49" s="36"/>
      <c r="B49" s="47"/>
      <c r="C49" s="47"/>
      <c r="D49" s="48"/>
      <c r="E49" s="61"/>
      <c r="F49" s="61"/>
      <c r="G49" s="62"/>
      <c r="H49" s="61"/>
      <c r="I49" s="63"/>
      <c r="J49" s="56"/>
      <c r="K49" s="53"/>
      <c r="L49" s="70" t="s">
        <v>148</v>
      </c>
      <c r="M49" s="68"/>
      <c r="N49" s="43"/>
      <c r="O49" s="64"/>
      <c r="P49" s="176"/>
      <c r="Q49" s="44"/>
    </row>
    <row r="50" spans="1:17" s="46" customFormat="1" ht="9.75" customHeight="1">
      <c r="A50" s="36">
        <v>23</v>
      </c>
      <c r="B50" s="37"/>
      <c r="C50" s="38"/>
      <c r="D50" s="39"/>
      <c r="E50" s="40"/>
      <c r="F50" s="40" t="s">
        <v>60</v>
      </c>
      <c r="G50" s="41"/>
      <c r="H50" s="40"/>
      <c r="I50" s="42"/>
      <c r="J50" s="43"/>
      <c r="K50" s="64"/>
      <c r="L50" s="45" t="s">
        <v>21</v>
      </c>
      <c r="M50" s="72"/>
      <c r="N50" s="43"/>
      <c r="O50" s="64"/>
      <c r="P50" s="176"/>
      <c r="Q50" s="44"/>
    </row>
    <row r="51" spans="1:17" s="46" customFormat="1" ht="9.75" customHeight="1">
      <c r="A51" s="36"/>
      <c r="B51" s="65"/>
      <c r="C51" s="47"/>
      <c r="D51" s="48"/>
      <c r="E51" s="61"/>
      <c r="F51" s="66"/>
      <c r="G51" s="62"/>
      <c r="H51" s="66"/>
      <c r="I51" s="67"/>
      <c r="J51" s="70" t="s">
        <v>148</v>
      </c>
      <c r="K51" s="68"/>
      <c r="L51" s="56"/>
      <c r="M51" s="73"/>
      <c r="N51" s="43"/>
      <c r="O51" s="64"/>
      <c r="P51" s="176"/>
      <c r="Q51" s="44"/>
    </row>
    <row r="52" spans="1:17" s="46" customFormat="1" ht="9.75" customHeight="1">
      <c r="A52" s="36">
        <v>24</v>
      </c>
      <c r="B52" s="37"/>
      <c r="C52" s="38"/>
      <c r="D52" s="39">
        <v>4</v>
      </c>
      <c r="E52" s="40" t="s">
        <v>148</v>
      </c>
      <c r="F52" s="40" t="s">
        <v>13</v>
      </c>
      <c r="G52" s="41"/>
      <c r="H52" s="40"/>
      <c r="I52" s="59"/>
      <c r="J52" s="43"/>
      <c r="K52" s="44"/>
      <c r="L52" s="43"/>
      <c r="M52" s="44"/>
      <c r="N52" s="43"/>
      <c r="O52" s="64"/>
      <c r="P52" s="176"/>
      <c r="Q52" s="44"/>
    </row>
    <row r="53" spans="1:17" s="46" customFormat="1" ht="9.75" customHeight="1">
      <c r="A53" s="36"/>
      <c r="B53" s="47"/>
      <c r="C53" s="47"/>
      <c r="D53" s="47"/>
      <c r="E53" s="167"/>
      <c r="F53" s="167"/>
      <c r="G53" s="171"/>
      <c r="H53" s="167"/>
      <c r="I53" s="168"/>
      <c r="J53" s="43"/>
      <c r="K53" s="44"/>
      <c r="L53" s="43"/>
      <c r="M53" s="44"/>
      <c r="N53" s="56"/>
      <c r="O53" s="53"/>
      <c r="P53" s="179" t="s">
        <v>143</v>
      </c>
      <c r="Q53" s="44"/>
    </row>
    <row r="54" spans="1:17" s="46" customFormat="1" ht="9.75" customHeight="1">
      <c r="A54" s="36">
        <v>25</v>
      </c>
      <c r="B54" s="37"/>
      <c r="C54" s="38"/>
      <c r="D54" s="39">
        <v>7</v>
      </c>
      <c r="E54" s="40" t="s">
        <v>151</v>
      </c>
      <c r="F54" s="40" t="s">
        <v>20</v>
      </c>
      <c r="G54" s="41"/>
      <c r="H54" s="40"/>
      <c r="I54" s="42"/>
      <c r="J54" s="43"/>
      <c r="K54" s="44"/>
      <c r="L54" s="43"/>
      <c r="M54" s="44"/>
      <c r="N54" s="43"/>
      <c r="O54" s="64"/>
      <c r="P54" s="180" t="s">
        <v>33</v>
      </c>
      <c r="Q54" s="91"/>
    </row>
    <row r="55" spans="1:17" s="46" customFormat="1" ht="9.75" customHeight="1">
      <c r="A55" s="36"/>
      <c r="B55" s="47"/>
      <c r="C55" s="47"/>
      <c r="D55" s="48"/>
      <c r="E55" s="49"/>
      <c r="F55" s="50"/>
      <c r="G55" s="51"/>
      <c r="H55" s="52"/>
      <c r="I55" s="53"/>
      <c r="J55" s="70" t="s">
        <v>151</v>
      </c>
      <c r="K55" s="55"/>
      <c r="L55" s="43"/>
      <c r="M55" s="44"/>
      <c r="N55" s="43"/>
      <c r="O55" s="64"/>
      <c r="P55" s="94"/>
      <c r="Q55" s="91"/>
    </row>
    <row r="56" spans="1:17" s="46" customFormat="1" ht="9.75" customHeight="1">
      <c r="A56" s="36">
        <v>26</v>
      </c>
      <c r="B56" s="37"/>
      <c r="C56" s="38"/>
      <c r="D56" s="39"/>
      <c r="E56" s="40"/>
      <c r="F56" s="40" t="s">
        <v>60</v>
      </c>
      <c r="G56" s="41"/>
      <c r="H56" s="40"/>
      <c r="I56" s="59"/>
      <c r="J56" s="45"/>
      <c r="K56" s="60"/>
      <c r="L56" s="43"/>
      <c r="M56" s="44"/>
      <c r="N56" s="43"/>
      <c r="O56" s="64"/>
      <c r="P56" s="94"/>
      <c r="Q56" s="91"/>
    </row>
    <row r="57" spans="1:17" s="46" customFormat="1" ht="9.75" customHeight="1">
      <c r="A57" s="36"/>
      <c r="B57" s="47"/>
      <c r="C57" s="47"/>
      <c r="D57" s="48"/>
      <c r="E57" s="61"/>
      <c r="F57" s="61"/>
      <c r="G57" s="62"/>
      <c r="H57" s="61"/>
      <c r="I57" s="63"/>
      <c r="J57" s="56"/>
      <c r="K57" s="53"/>
      <c r="L57" s="54" t="s">
        <v>152</v>
      </c>
      <c r="M57" s="55"/>
      <c r="N57" s="43"/>
      <c r="O57" s="64"/>
      <c r="P57" s="94"/>
      <c r="Q57" s="91"/>
    </row>
    <row r="58" spans="1:17" s="46" customFormat="1" ht="9.75" customHeight="1">
      <c r="A58" s="36">
        <v>27</v>
      </c>
      <c r="B58" s="37"/>
      <c r="C58" s="38"/>
      <c r="D58" s="39"/>
      <c r="E58" s="57" t="s">
        <v>153</v>
      </c>
      <c r="F58" s="57" t="s">
        <v>154</v>
      </c>
      <c r="G58" s="58"/>
      <c r="H58" s="40"/>
      <c r="I58" s="42"/>
      <c r="J58" s="43"/>
      <c r="K58" s="64"/>
      <c r="L58" s="45" t="s">
        <v>28</v>
      </c>
      <c r="M58" s="60"/>
      <c r="N58" s="43"/>
      <c r="O58" s="64"/>
      <c r="P58" s="94"/>
      <c r="Q58" s="91"/>
    </row>
    <row r="59" spans="1:17" s="46" customFormat="1" ht="9.75" customHeight="1">
      <c r="A59" s="36"/>
      <c r="B59" s="65"/>
      <c r="C59" s="47"/>
      <c r="D59" s="48"/>
      <c r="E59" s="110"/>
      <c r="F59" s="113"/>
      <c r="G59" s="112"/>
      <c r="H59" s="66"/>
      <c r="I59" s="67"/>
      <c r="J59" s="54" t="s">
        <v>152</v>
      </c>
      <c r="K59" s="68"/>
      <c r="L59" s="56"/>
      <c r="M59" s="53"/>
      <c r="N59" s="43"/>
      <c r="O59" s="64"/>
      <c r="P59" s="94"/>
      <c r="Q59" s="91"/>
    </row>
    <row r="60" spans="1:17" s="46" customFormat="1" ht="9.75" customHeight="1">
      <c r="A60" s="36">
        <v>28</v>
      </c>
      <c r="B60" s="37"/>
      <c r="C60" s="38"/>
      <c r="D60" s="39"/>
      <c r="E60" s="57" t="s">
        <v>152</v>
      </c>
      <c r="F60" s="57" t="s">
        <v>147</v>
      </c>
      <c r="G60" s="58"/>
      <c r="H60" s="40"/>
      <c r="I60" s="59"/>
      <c r="J60" s="43" t="s">
        <v>38</v>
      </c>
      <c r="K60" s="44"/>
      <c r="L60" s="43"/>
      <c r="M60" s="64"/>
      <c r="N60" s="43"/>
      <c r="O60" s="64"/>
      <c r="P60" s="94"/>
      <c r="Q60" s="91"/>
    </row>
    <row r="61" spans="1:17" s="46" customFormat="1" ht="9.75" customHeight="1">
      <c r="A61" s="36"/>
      <c r="B61" s="47"/>
      <c r="C61" s="47"/>
      <c r="D61" s="48"/>
      <c r="E61" s="110"/>
      <c r="F61" s="110"/>
      <c r="G61" s="112"/>
      <c r="H61" s="61"/>
      <c r="I61" s="63"/>
      <c r="J61" s="43"/>
      <c r="K61" s="44"/>
      <c r="L61" s="56"/>
      <c r="M61" s="53"/>
      <c r="N61" s="54" t="s">
        <v>143</v>
      </c>
      <c r="O61" s="68"/>
      <c r="P61" s="94"/>
      <c r="Q61" s="91"/>
    </row>
    <row r="62" spans="1:17" s="46" customFormat="1" ht="9.75" customHeight="1">
      <c r="A62" s="36">
        <v>29</v>
      </c>
      <c r="B62" s="37"/>
      <c r="C62" s="38"/>
      <c r="D62" s="39"/>
      <c r="E62" s="57" t="s">
        <v>143</v>
      </c>
      <c r="F62" s="57" t="s">
        <v>13</v>
      </c>
      <c r="G62" s="58"/>
      <c r="H62" s="40"/>
      <c r="I62" s="42"/>
      <c r="J62" s="43"/>
      <c r="K62" s="44"/>
      <c r="L62" s="43"/>
      <c r="M62" s="64"/>
      <c r="N62" s="45" t="s">
        <v>28</v>
      </c>
      <c r="O62" s="44"/>
      <c r="P62" s="94"/>
      <c r="Q62" s="91"/>
    </row>
    <row r="63" spans="1:17" s="46" customFormat="1" ht="9.75" customHeight="1">
      <c r="A63" s="36"/>
      <c r="B63" s="47"/>
      <c r="C63" s="47"/>
      <c r="D63" s="48"/>
      <c r="E63" s="110"/>
      <c r="F63" s="113"/>
      <c r="G63" s="112"/>
      <c r="H63" s="66"/>
      <c r="I63" s="67"/>
      <c r="J63" s="54" t="s">
        <v>143</v>
      </c>
      <c r="K63" s="55"/>
      <c r="L63" s="43"/>
      <c r="M63" s="64"/>
      <c r="N63" s="43"/>
      <c r="O63" s="44"/>
      <c r="P63" s="94"/>
      <c r="Q63" s="91"/>
    </row>
    <row r="64" spans="1:17" s="46" customFormat="1" ht="9.75" customHeight="1">
      <c r="A64" s="36">
        <v>30</v>
      </c>
      <c r="B64" s="37"/>
      <c r="C64" s="38"/>
      <c r="D64" s="39"/>
      <c r="E64" s="57" t="s">
        <v>155</v>
      </c>
      <c r="F64" s="57" t="s">
        <v>156</v>
      </c>
      <c r="G64" s="58"/>
      <c r="H64" s="40"/>
      <c r="I64" s="59"/>
      <c r="J64" s="45" t="s">
        <v>33</v>
      </c>
      <c r="K64" s="60"/>
      <c r="L64" s="43"/>
      <c r="M64" s="64"/>
      <c r="N64" s="43"/>
      <c r="O64" s="44"/>
      <c r="P64" s="94"/>
      <c r="Q64" s="91"/>
    </row>
    <row r="65" spans="1:17" s="46" customFormat="1" ht="9.75" customHeight="1">
      <c r="A65" s="36"/>
      <c r="B65" s="47"/>
      <c r="C65" s="47"/>
      <c r="D65" s="48"/>
      <c r="E65" s="61"/>
      <c r="F65" s="61"/>
      <c r="G65" s="62"/>
      <c r="H65" s="61"/>
      <c r="I65" s="63"/>
      <c r="J65" s="56"/>
      <c r="K65" s="53"/>
      <c r="L65" s="54" t="s">
        <v>143</v>
      </c>
      <c r="M65" s="68"/>
      <c r="N65" s="43"/>
      <c r="O65" s="44"/>
      <c r="P65" s="94"/>
      <c r="Q65" s="91"/>
    </row>
    <row r="66" spans="1:17" s="46" customFormat="1" ht="9.75" customHeight="1">
      <c r="A66" s="36">
        <v>31</v>
      </c>
      <c r="B66" s="37"/>
      <c r="C66" s="38"/>
      <c r="D66" s="39"/>
      <c r="E66" s="40"/>
      <c r="F66" s="40" t="s">
        <v>60</v>
      </c>
      <c r="G66" s="41"/>
      <c r="H66" s="40"/>
      <c r="I66" s="42"/>
      <c r="J66" s="43"/>
      <c r="K66" s="64"/>
      <c r="L66" s="45" t="s">
        <v>123</v>
      </c>
      <c r="M66" s="72"/>
      <c r="N66" s="43"/>
      <c r="O66" s="44"/>
      <c r="P66" s="94"/>
      <c r="Q66" s="91"/>
    </row>
    <row r="67" spans="1:17" s="46" customFormat="1" ht="9.75" customHeight="1">
      <c r="A67" s="36"/>
      <c r="B67" s="65"/>
      <c r="C67" s="47"/>
      <c r="D67" s="48"/>
      <c r="E67" s="61"/>
      <c r="F67" s="66"/>
      <c r="G67" s="62"/>
      <c r="H67" s="66"/>
      <c r="I67" s="67"/>
      <c r="J67" s="70" t="s">
        <v>157</v>
      </c>
      <c r="K67" s="68"/>
      <c r="L67" s="56"/>
      <c r="M67" s="73"/>
      <c r="N67" s="43"/>
      <c r="O67" s="44"/>
      <c r="P67" s="94"/>
      <c r="Q67" s="91"/>
    </row>
    <row r="68" spans="1:17" s="46" customFormat="1" ht="9.75" customHeight="1">
      <c r="A68" s="36">
        <v>32</v>
      </c>
      <c r="B68" s="37"/>
      <c r="C68" s="38"/>
      <c r="D68" s="39">
        <v>2</v>
      </c>
      <c r="E68" s="40" t="s">
        <v>157</v>
      </c>
      <c r="F68" s="40" t="s">
        <v>44</v>
      </c>
      <c r="G68" s="41"/>
      <c r="H68" s="40"/>
      <c r="I68" s="59"/>
      <c r="J68" s="43"/>
      <c r="K68" s="44"/>
      <c r="L68" s="43"/>
      <c r="M68" s="44"/>
      <c r="N68" s="44"/>
      <c r="O68" s="44"/>
      <c r="P68" s="94"/>
      <c r="Q68" s="91"/>
    </row>
    <row r="71" spans="1:17" ht="12.75">
      <c r="A71" s="116"/>
      <c r="B71" s="117"/>
      <c r="C71" s="118"/>
      <c r="D71" s="119" t="s">
        <v>51</v>
      </c>
      <c r="E71" s="120" t="s">
        <v>52</v>
      </c>
      <c r="F71" s="120"/>
      <c r="G71" s="120"/>
      <c r="H71" s="121"/>
      <c r="I71" s="122"/>
      <c r="J71" s="123"/>
      <c r="K71" s="124" t="s">
        <v>53</v>
      </c>
      <c r="L71" s="123"/>
      <c r="M71" s="125"/>
      <c r="N71" s="126"/>
      <c r="O71" s="126"/>
      <c r="P71" s="126"/>
      <c r="Q71" s="127"/>
    </row>
    <row r="72" spans="1:17" ht="12.75">
      <c r="A72" s="128"/>
      <c r="B72" s="129"/>
      <c r="C72" s="130"/>
      <c r="D72" s="131">
        <v>1</v>
      </c>
      <c r="E72" s="132" t="str">
        <f>IF(D6=1,E6,"")</f>
        <v>БАШЛАКОВ</v>
      </c>
      <c r="F72" s="132">
        <f>IF(E6=1,F6,"")</f>
      </c>
      <c r="G72" s="132">
        <f>IF(F6=1,G6,"")</f>
      </c>
      <c r="H72" s="133"/>
      <c r="I72" s="209"/>
      <c r="J72" s="210"/>
      <c r="K72" s="210"/>
      <c r="L72" s="210"/>
      <c r="M72" s="211"/>
      <c r="N72" s="134" t="s">
        <v>54</v>
      </c>
      <c r="O72" s="134"/>
      <c r="P72" s="134"/>
      <c r="Q72" s="135"/>
    </row>
    <row r="73" spans="1:17" ht="12.75">
      <c r="A73" s="128"/>
      <c r="B73" s="129"/>
      <c r="C73" s="136"/>
      <c r="D73" s="131">
        <v>2</v>
      </c>
      <c r="E73" s="132" t="s">
        <v>157</v>
      </c>
      <c r="F73" s="132"/>
      <c r="G73" s="132"/>
      <c r="H73" s="133"/>
      <c r="I73" s="209"/>
      <c r="J73" s="210"/>
      <c r="K73" s="210"/>
      <c r="L73" s="210"/>
      <c r="M73" s="211"/>
      <c r="N73" s="137" t="s">
        <v>43</v>
      </c>
      <c r="O73" s="138"/>
      <c r="P73" s="137"/>
      <c r="Q73" s="139"/>
    </row>
    <row r="74" spans="1:17" ht="12.75">
      <c r="A74" s="140"/>
      <c r="B74" s="141"/>
      <c r="C74" s="136"/>
      <c r="D74" s="131">
        <v>3</v>
      </c>
      <c r="E74" s="132" t="s">
        <v>133</v>
      </c>
      <c r="F74" s="132"/>
      <c r="G74" s="132"/>
      <c r="H74" s="133"/>
      <c r="I74" s="209"/>
      <c r="J74" s="210"/>
      <c r="K74" s="210"/>
      <c r="L74" s="210"/>
      <c r="M74" s="211"/>
      <c r="N74" s="137"/>
      <c r="O74" s="138"/>
      <c r="P74" s="137"/>
      <c r="Q74" s="139"/>
    </row>
    <row r="75" spans="1:17" ht="12.75">
      <c r="A75" s="142"/>
      <c r="B75" s="143"/>
      <c r="C75" s="144"/>
      <c r="D75" s="131">
        <v>4</v>
      </c>
      <c r="E75" s="132" t="s">
        <v>148</v>
      </c>
      <c r="F75" s="132"/>
      <c r="G75" s="132"/>
      <c r="H75" s="133"/>
      <c r="I75" s="145"/>
      <c r="J75" s="146"/>
      <c r="K75" s="147"/>
      <c r="L75" s="146"/>
      <c r="M75" s="139"/>
      <c r="N75" s="143"/>
      <c r="O75" s="148"/>
      <c r="P75" s="143"/>
      <c r="Q75" s="149"/>
    </row>
    <row r="76" spans="1:17" ht="12.75">
      <c r="A76" s="150"/>
      <c r="B76" s="134"/>
      <c r="C76" s="151"/>
      <c r="D76" s="131">
        <v>5</v>
      </c>
      <c r="E76" s="132"/>
      <c r="F76" s="132"/>
      <c r="G76" s="132"/>
      <c r="H76" s="133"/>
      <c r="I76" s="145"/>
      <c r="J76" s="146"/>
      <c r="K76" s="147"/>
      <c r="L76" s="146"/>
      <c r="M76" s="139"/>
      <c r="N76" s="134" t="s">
        <v>55</v>
      </c>
      <c r="O76" s="134"/>
      <c r="P76" s="134"/>
      <c r="Q76" s="135"/>
    </row>
    <row r="77" spans="1:17" ht="12.75">
      <c r="A77" s="128"/>
      <c r="B77" s="129"/>
      <c r="C77" s="130"/>
      <c r="D77" s="131">
        <v>6</v>
      </c>
      <c r="E77" s="132"/>
      <c r="F77" s="132"/>
      <c r="G77" s="132"/>
      <c r="H77" s="133"/>
      <c r="I77" s="145"/>
      <c r="J77" s="146"/>
      <c r="K77" s="147"/>
      <c r="L77" s="146"/>
      <c r="M77" s="139"/>
      <c r="N77" s="137"/>
      <c r="O77" s="138"/>
      <c r="P77" s="137"/>
      <c r="Q77" s="139"/>
    </row>
    <row r="78" spans="1:17" ht="12.75">
      <c r="A78" s="128"/>
      <c r="B78" s="129"/>
      <c r="C78" s="130"/>
      <c r="D78" s="131">
        <v>7</v>
      </c>
      <c r="E78" s="132"/>
      <c r="F78" s="132"/>
      <c r="G78" s="132"/>
      <c r="H78" s="133"/>
      <c r="I78" s="145"/>
      <c r="J78" s="146"/>
      <c r="K78" s="147"/>
      <c r="L78" s="146"/>
      <c r="M78" s="139"/>
      <c r="N78" s="137"/>
      <c r="O78" s="138"/>
      <c r="P78" s="137"/>
      <c r="Q78" s="139"/>
    </row>
    <row r="79" spans="1:17" ht="12.75">
      <c r="A79" s="142"/>
      <c r="B79" s="143"/>
      <c r="C79" s="152"/>
      <c r="D79" s="153">
        <v>8</v>
      </c>
      <c r="E79" s="154"/>
      <c r="F79" s="153"/>
      <c r="G79" s="154"/>
      <c r="H79" s="155"/>
      <c r="I79" s="156"/>
      <c r="J79" s="143"/>
      <c r="K79" s="148"/>
      <c r="L79" s="143"/>
      <c r="M79" s="149"/>
      <c r="N79" s="143" t="str">
        <f>Q3</f>
        <v>Евгений Зукин</v>
      </c>
      <c r="O79" s="148"/>
      <c r="P79" s="143"/>
      <c r="Q79" s="149"/>
    </row>
  </sheetData>
  <sheetProtection/>
  <mergeCells count="3">
    <mergeCell ref="I72:M72"/>
    <mergeCell ref="I73:M73"/>
    <mergeCell ref="I74:M74"/>
  </mergeCell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PageLayoutView="0" workbookViewId="0" topLeftCell="A1">
      <selection activeCell="J23" sqref="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8</v>
      </c>
      <c r="B6" s="37"/>
      <c r="C6" s="38"/>
      <c r="D6" s="39"/>
      <c r="E6" s="40" t="s">
        <v>135</v>
      </c>
      <c r="F6" s="40" t="s">
        <v>136</v>
      </c>
      <c r="G6" s="41"/>
      <c r="H6" s="40"/>
      <c r="I6" s="42"/>
      <c r="J6" s="43"/>
      <c r="K6" s="91"/>
      <c r="L6" s="92"/>
      <c r="M6" s="44"/>
      <c r="N6" s="181" t="s">
        <v>158</v>
      </c>
      <c r="O6" s="44"/>
      <c r="P6" s="43"/>
      <c r="Q6" s="44"/>
    </row>
    <row r="7" spans="1:17" s="46" customFormat="1" ht="9.75" customHeight="1">
      <c r="A7" s="36"/>
      <c r="B7" s="65"/>
      <c r="C7" s="47"/>
      <c r="D7" s="48"/>
      <c r="E7" s="61"/>
      <c r="F7" s="66"/>
      <c r="G7" s="62"/>
      <c r="H7" s="66"/>
      <c r="I7" s="67"/>
      <c r="J7" s="54" t="s">
        <v>135</v>
      </c>
      <c r="K7" s="55"/>
      <c r="L7" s="95"/>
      <c r="M7" s="44"/>
      <c r="N7" s="44"/>
      <c r="O7" s="44"/>
      <c r="P7" s="43"/>
      <c r="Q7" s="44"/>
    </row>
    <row r="8" spans="1:17" s="46" customFormat="1" ht="9.75" customHeight="1">
      <c r="A8" s="36" t="s">
        <v>12</v>
      </c>
      <c r="B8" s="37"/>
      <c r="C8" s="38"/>
      <c r="D8" s="39"/>
      <c r="E8" s="40" t="s">
        <v>148</v>
      </c>
      <c r="F8" s="40" t="s">
        <v>13</v>
      </c>
      <c r="G8" s="41"/>
      <c r="H8" s="40"/>
      <c r="I8" s="59"/>
      <c r="J8" s="43" t="s">
        <v>250</v>
      </c>
      <c r="K8" s="44"/>
      <c r="L8" s="94" t="s">
        <v>39</v>
      </c>
      <c r="M8" s="44"/>
      <c r="N8" s="44"/>
      <c r="O8" s="44"/>
      <c r="P8" s="43"/>
      <c r="Q8" s="44"/>
    </row>
    <row r="9" spans="1:17" s="46" customFormat="1" ht="9.75" customHeight="1">
      <c r="A9" s="36"/>
      <c r="B9" s="172"/>
      <c r="C9" s="172"/>
      <c r="D9" s="173"/>
      <c r="E9" s="77"/>
      <c r="F9" s="77"/>
      <c r="G9" s="78"/>
      <c r="H9" s="77"/>
      <c r="I9" s="174"/>
      <c r="J9" s="43"/>
      <c r="K9" s="44"/>
      <c r="L9" s="43"/>
      <c r="M9" s="44"/>
      <c r="N9" s="44"/>
      <c r="O9" s="44"/>
      <c r="P9" s="43"/>
      <c r="Q9" s="44"/>
    </row>
    <row r="10" spans="1:17" s="46" customFormat="1" ht="9.75" customHeight="1">
      <c r="A10" s="80"/>
      <c r="B10" s="81"/>
      <c r="C10" s="81"/>
      <c r="D10" s="81"/>
      <c r="E10" s="103"/>
      <c r="F10" s="103"/>
      <c r="G10" s="104"/>
      <c r="H10" s="103"/>
      <c r="I10" s="105"/>
      <c r="J10" s="88"/>
      <c r="K10" s="89"/>
      <c r="L10" s="88"/>
      <c r="M10" s="89"/>
      <c r="N10" s="106"/>
      <c r="O10" s="107"/>
      <c r="P10" s="90"/>
      <c r="Q10" s="44"/>
    </row>
    <row r="11" spans="1:17" s="46" customFormat="1" ht="9.75" customHeight="1">
      <c r="A11" s="36" t="s">
        <v>8</v>
      </c>
      <c r="B11" s="37"/>
      <c r="C11" s="38"/>
      <c r="D11" s="39"/>
      <c r="E11" s="40" t="s">
        <v>125</v>
      </c>
      <c r="F11" s="40" t="s">
        <v>13</v>
      </c>
      <c r="G11" s="41"/>
      <c r="H11" s="40"/>
      <c r="I11" s="42"/>
      <c r="J11" s="43"/>
      <c r="K11" s="44"/>
      <c r="L11" s="43"/>
      <c r="M11" s="44"/>
      <c r="N11" s="43"/>
      <c r="Q11" s="44"/>
    </row>
    <row r="12" spans="1:17" s="46" customFormat="1" ht="9.75" customHeight="1">
      <c r="A12" s="36"/>
      <c r="B12" s="47"/>
      <c r="C12" s="47"/>
      <c r="D12" s="48"/>
      <c r="E12" s="49"/>
      <c r="F12" s="50"/>
      <c r="G12" s="51"/>
      <c r="H12" s="52"/>
      <c r="I12" s="53"/>
      <c r="J12" s="54" t="s">
        <v>125</v>
      </c>
      <c r="K12" s="55"/>
      <c r="L12" s="43"/>
      <c r="M12" s="44"/>
      <c r="N12" s="43"/>
      <c r="Q12" s="73"/>
    </row>
    <row r="13" spans="1:17" s="46" customFormat="1" ht="9.75" customHeight="1">
      <c r="A13" s="36" t="s">
        <v>12</v>
      </c>
      <c r="B13" s="37"/>
      <c r="C13" s="38"/>
      <c r="D13" s="39"/>
      <c r="E13" s="40" t="s">
        <v>141</v>
      </c>
      <c r="F13" s="40" t="s">
        <v>13</v>
      </c>
      <c r="G13" s="41"/>
      <c r="H13" s="40"/>
      <c r="I13" s="59"/>
      <c r="J13" s="45" t="s">
        <v>38</v>
      </c>
      <c r="K13" s="60"/>
      <c r="L13" s="43"/>
      <c r="M13" s="44"/>
      <c r="N13" s="43"/>
      <c r="Q13" s="44"/>
    </row>
    <row r="14" spans="1:17" s="46" customFormat="1" ht="9.75" customHeight="1">
      <c r="A14" s="36"/>
      <c r="B14" s="47"/>
      <c r="C14" s="47"/>
      <c r="D14" s="48"/>
      <c r="E14" s="61"/>
      <c r="F14" s="61"/>
      <c r="G14" s="62"/>
      <c r="H14" s="61"/>
      <c r="I14" s="63"/>
      <c r="J14" s="56"/>
      <c r="K14" s="53"/>
      <c r="L14" s="54" t="s">
        <v>145</v>
      </c>
      <c r="M14" s="55"/>
      <c r="N14" s="43"/>
      <c r="Q14" s="44"/>
    </row>
    <row r="15" spans="1:17" s="46" customFormat="1" ht="9.75" customHeight="1">
      <c r="A15" s="36" t="s">
        <v>15</v>
      </c>
      <c r="B15" s="37"/>
      <c r="C15" s="38"/>
      <c r="D15" s="39"/>
      <c r="E15" s="40" t="s">
        <v>145</v>
      </c>
      <c r="F15" s="40" t="s">
        <v>24</v>
      </c>
      <c r="G15" s="41"/>
      <c r="H15" s="40"/>
      <c r="I15" s="42"/>
      <c r="J15" s="43"/>
      <c r="K15" s="64"/>
      <c r="L15" s="45" t="s">
        <v>123</v>
      </c>
      <c r="M15" s="93"/>
      <c r="N15" s="94" t="s">
        <v>41</v>
      </c>
      <c r="Q15" s="44"/>
    </row>
    <row r="16" spans="1:17" s="46" customFormat="1" ht="9.75" customHeight="1">
      <c r="A16" s="36"/>
      <c r="B16" s="65"/>
      <c r="C16" s="47"/>
      <c r="D16" s="48"/>
      <c r="E16" s="61"/>
      <c r="F16" s="66"/>
      <c r="G16" s="62"/>
      <c r="H16" s="66"/>
      <c r="I16" s="67"/>
      <c r="J16" s="54" t="s">
        <v>145</v>
      </c>
      <c r="K16" s="68"/>
      <c r="L16" s="56"/>
      <c r="M16" s="96"/>
      <c r="N16" s="94"/>
      <c r="Q16" s="44"/>
    </row>
    <row r="17" spans="1:17" s="46" customFormat="1" ht="9.75" customHeight="1">
      <c r="A17" s="36" t="s">
        <v>19</v>
      </c>
      <c r="B17" s="74"/>
      <c r="C17" s="75"/>
      <c r="D17" s="76"/>
      <c r="E17" s="77" t="s">
        <v>152</v>
      </c>
      <c r="F17" s="77" t="s">
        <v>147</v>
      </c>
      <c r="G17" s="78"/>
      <c r="H17" s="77"/>
      <c r="I17" s="79"/>
      <c r="J17" s="43" t="s">
        <v>28</v>
      </c>
      <c r="K17" s="44"/>
      <c r="L17" s="43"/>
      <c r="M17" s="91"/>
      <c r="N17" s="94"/>
      <c r="Q17" s="44"/>
    </row>
    <row r="18" spans="1:17" s="46" customFormat="1" ht="9.75" customHeight="1">
      <c r="A18" s="80"/>
      <c r="B18" s="81"/>
      <c r="C18" s="81"/>
      <c r="D18" s="82"/>
      <c r="E18" s="83"/>
      <c r="F18" s="83"/>
      <c r="G18" s="84"/>
      <c r="H18" s="83"/>
      <c r="I18" s="85"/>
      <c r="J18" s="88"/>
      <c r="K18" s="89"/>
      <c r="L18" s="86"/>
      <c r="M18" s="87"/>
      <c r="N18" s="88"/>
      <c r="O18" s="108"/>
      <c r="P18" s="109"/>
      <c r="Q18" s="44"/>
    </row>
    <row r="19" spans="1:17" s="46" customFormat="1" ht="9.75" customHeight="1">
      <c r="A19" s="36" t="s">
        <v>8</v>
      </c>
      <c r="B19" s="37"/>
      <c r="C19" s="38"/>
      <c r="D19" s="39"/>
      <c r="E19" s="40" t="s">
        <v>141</v>
      </c>
      <c r="F19" s="40" t="s">
        <v>13</v>
      </c>
      <c r="G19" s="41"/>
      <c r="H19" s="40"/>
      <c r="I19" s="42"/>
      <c r="J19" s="43"/>
      <c r="K19" s="44"/>
      <c r="L19" s="43"/>
      <c r="M19" s="91"/>
      <c r="N19" s="92"/>
      <c r="Q19" s="44"/>
    </row>
    <row r="20" spans="1:17" s="46" customFormat="1" ht="9.75" customHeight="1">
      <c r="A20" s="36"/>
      <c r="B20" s="47"/>
      <c r="C20" s="47"/>
      <c r="D20" s="48"/>
      <c r="E20" s="61"/>
      <c r="F20" s="66"/>
      <c r="G20" s="62"/>
      <c r="H20" s="66"/>
      <c r="I20" s="67"/>
      <c r="J20" s="54" t="s">
        <v>152</v>
      </c>
      <c r="K20" s="55"/>
      <c r="M20" s="91"/>
      <c r="N20" s="94"/>
      <c r="Q20" s="44"/>
    </row>
    <row r="21" spans="1:17" s="46" customFormat="1" ht="9.75" customHeight="1">
      <c r="A21" s="36" t="s">
        <v>12</v>
      </c>
      <c r="B21" s="74"/>
      <c r="C21" s="75"/>
      <c r="D21" s="76"/>
      <c r="E21" s="77" t="s">
        <v>152</v>
      </c>
      <c r="F21" s="77" t="s">
        <v>147</v>
      </c>
      <c r="G21" s="78"/>
      <c r="H21" s="77"/>
      <c r="I21" s="79"/>
      <c r="J21" s="45" t="s">
        <v>21</v>
      </c>
      <c r="K21" s="93"/>
      <c r="L21" s="94" t="s">
        <v>42</v>
      </c>
      <c r="M21" s="91"/>
      <c r="N21" s="94"/>
      <c r="Q21" s="44"/>
    </row>
    <row r="22" spans="1:17" s="46" customFormat="1" ht="9.75" customHeight="1">
      <c r="A22" s="80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44"/>
    </row>
    <row r="23" spans="1:17" s="169" customFormat="1" ht="10.5" customHeight="1">
      <c r="A23" s="116"/>
      <c r="B23" s="117"/>
      <c r="C23" s="118"/>
      <c r="D23" s="119" t="s">
        <v>51</v>
      </c>
      <c r="E23" s="120" t="s">
        <v>52</v>
      </c>
      <c r="F23" s="120"/>
      <c r="G23" s="120"/>
      <c r="H23" s="121"/>
      <c r="I23" s="122"/>
      <c r="J23" s="123"/>
      <c r="K23" s="124" t="s">
        <v>53</v>
      </c>
      <c r="L23" s="123"/>
      <c r="M23" s="125"/>
      <c r="N23" s="126"/>
      <c r="O23" s="126"/>
      <c r="P23" s="126"/>
      <c r="Q23" s="127"/>
    </row>
    <row r="24" spans="1:17" s="169" customFormat="1" ht="12.75" customHeight="1">
      <c r="A24" s="128"/>
      <c r="B24" s="129"/>
      <c r="C24" s="130"/>
      <c r="D24" s="131">
        <v>1</v>
      </c>
      <c r="E24" s="132"/>
      <c r="F24" s="132"/>
      <c r="G24" s="132"/>
      <c r="H24" s="133"/>
      <c r="I24" s="209"/>
      <c r="J24" s="210"/>
      <c r="K24" s="210"/>
      <c r="L24" s="210"/>
      <c r="M24" s="211"/>
      <c r="N24" s="134" t="s">
        <v>54</v>
      </c>
      <c r="O24" s="134"/>
      <c r="P24" s="134"/>
      <c r="Q24" s="135"/>
    </row>
    <row r="25" spans="1:17" s="169" customFormat="1" ht="12.75" customHeight="1">
      <c r="A25" s="128"/>
      <c r="B25" s="129"/>
      <c r="C25" s="136"/>
      <c r="D25" s="131">
        <v>2</v>
      </c>
      <c r="E25" s="132"/>
      <c r="F25" s="132"/>
      <c r="G25" s="132"/>
      <c r="H25" s="133"/>
      <c r="I25" s="209"/>
      <c r="J25" s="210"/>
      <c r="K25" s="210"/>
      <c r="L25" s="210"/>
      <c r="M25" s="211"/>
      <c r="N25" s="137"/>
      <c r="O25" s="138"/>
      <c r="P25" s="137"/>
      <c r="Q25" s="139"/>
    </row>
    <row r="26" spans="1:17" s="169" customFormat="1" ht="12.75" customHeight="1">
      <c r="A26" s="140"/>
      <c r="B26" s="141"/>
      <c r="C26" s="136"/>
      <c r="D26" s="131">
        <v>3</v>
      </c>
      <c r="E26" s="132"/>
      <c r="F26" s="132"/>
      <c r="G26" s="132"/>
      <c r="H26" s="133"/>
      <c r="I26" s="209"/>
      <c r="J26" s="210"/>
      <c r="K26" s="210"/>
      <c r="L26" s="210"/>
      <c r="M26" s="211"/>
      <c r="N26" s="137"/>
      <c r="O26" s="138"/>
      <c r="P26" s="137"/>
      <c r="Q26" s="139"/>
    </row>
    <row r="27" spans="1:17" s="169" customFormat="1" ht="12.75" customHeight="1">
      <c r="A27" s="142"/>
      <c r="B27" s="143"/>
      <c r="C27" s="144"/>
      <c r="D27" s="131">
        <v>4</v>
      </c>
      <c r="E27" s="132"/>
      <c r="F27" s="132"/>
      <c r="G27" s="132"/>
      <c r="H27" s="133"/>
      <c r="I27" s="145"/>
      <c r="J27" s="146"/>
      <c r="K27" s="147"/>
      <c r="L27" s="146"/>
      <c r="M27" s="139"/>
      <c r="N27" s="143"/>
      <c r="O27" s="148"/>
      <c r="P27" s="143"/>
      <c r="Q27" s="149"/>
    </row>
    <row r="28" spans="1:17" s="169" customFormat="1" ht="12.75" customHeight="1">
      <c r="A28" s="150"/>
      <c r="B28" s="134"/>
      <c r="C28" s="151"/>
      <c r="D28" s="131">
        <v>5</v>
      </c>
      <c r="E28" s="132"/>
      <c r="F28" s="132"/>
      <c r="G28" s="132"/>
      <c r="H28" s="133"/>
      <c r="I28" s="145"/>
      <c r="J28" s="146"/>
      <c r="K28" s="147"/>
      <c r="L28" s="146"/>
      <c r="M28" s="139"/>
      <c r="N28" s="134" t="s">
        <v>55</v>
      </c>
      <c r="O28" s="134"/>
      <c r="P28" s="134"/>
      <c r="Q28" s="135"/>
    </row>
    <row r="29" spans="1:17" s="169" customFormat="1" ht="12.75" customHeight="1">
      <c r="A29" s="128"/>
      <c r="B29" s="129"/>
      <c r="C29" s="130"/>
      <c r="D29" s="131">
        <v>6</v>
      </c>
      <c r="E29" s="132"/>
      <c r="F29" s="132"/>
      <c r="G29" s="132"/>
      <c r="H29" s="133"/>
      <c r="I29" s="145"/>
      <c r="J29" s="146"/>
      <c r="K29" s="147"/>
      <c r="L29" s="146"/>
      <c r="M29" s="139"/>
      <c r="N29" s="137"/>
      <c r="O29" s="138"/>
      <c r="P29" s="137"/>
      <c r="Q29" s="139"/>
    </row>
    <row r="30" spans="1:17" s="169" customFormat="1" ht="12.75" customHeight="1">
      <c r="A30" s="128"/>
      <c r="B30" s="129"/>
      <c r="C30" s="130"/>
      <c r="D30" s="131">
        <v>7</v>
      </c>
      <c r="E30" s="132"/>
      <c r="F30" s="132"/>
      <c r="G30" s="132"/>
      <c r="H30" s="133"/>
      <c r="I30" s="145"/>
      <c r="J30" s="146"/>
      <c r="K30" s="147"/>
      <c r="L30" s="146"/>
      <c r="M30" s="139"/>
      <c r="N30" s="137"/>
      <c r="O30" s="138"/>
      <c r="P30" s="137"/>
      <c r="Q30" s="139"/>
    </row>
    <row r="31" spans="1:17" s="169" customFormat="1" ht="12.75" customHeight="1">
      <c r="A31" s="142"/>
      <c r="B31" s="143"/>
      <c r="C31" s="152"/>
      <c r="D31" s="153">
        <v>8</v>
      </c>
      <c r="E31" s="154"/>
      <c r="F31" s="153"/>
      <c r="G31" s="154"/>
      <c r="H31" s="155"/>
      <c r="I31" s="156"/>
      <c r="J31" s="143"/>
      <c r="K31" s="148"/>
      <c r="L31" s="143"/>
      <c r="M31" s="149"/>
      <c r="N31" s="143" t="str">
        <f>Q3</f>
        <v>Евгений Зукин</v>
      </c>
      <c r="O31" s="148"/>
      <c r="P31" s="143"/>
      <c r="Q31" s="149"/>
    </row>
  </sheetData>
  <sheetProtection/>
  <mergeCells count="3">
    <mergeCell ref="I24:M24"/>
    <mergeCell ref="I25:M25"/>
    <mergeCell ref="I26:M26"/>
  </mergeCell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showZeros="0" zoomScalePageLayoutView="0" workbookViewId="0" topLeftCell="A22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>
        <v>1</v>
      </c>
      <c r="B6" s="37"/>
      <c r="C6" s="38"/>
      <c r="D6" s="39">
        <v>1</v>
      </c>
      <c r="E6" s="40" t="s">
        <v>159</v>
      </c>
      <c r="F6" s="40" t="s">
        <v>20</v>
      </c>
      <c r="G6" s="41"/>
      <c r="H6" s="40"/>
      <c r="I6" s="42"/>
      <c r="J6" s="43"/>
      <c r="K6" s="44"/>
      <c r="L6" s="43"/>
      <c r="M6" s="44"/>
      <c r="N6" s="43"/>
      <c r="O6" s="44"/>
      <c r="P6" s="43"/>
      <c r="Q6" s="161"/>
    </row>
    <row r="7" spans="1:18" s="46" customFormat="1" ht="9.75" customHeight="1">
      <c r="A7" s="36"/>
      <c r="B7" s="47"/>
      <c r="C7" s="47"/>
      <c r="D7" s="48"/>
      <c r="E7" s="49"/>
      <c r="F7" s="50"/>
      <c r="G7" s="51"/>
      <c r="H7" s="52"/>
      <c r="I7" s="53"/>
      <c r="J7" s="70" t="s">
        <v>159</v>
      </c>
      <c r="K7" s="55"/>
      <c r="L7" s="43"/>
      <c r="M7" s="44"/>
      <c r="N7" s="94"/>
      <c r="O7" s="162"/>
      <c r="P7" s="159"/>
      <c r="Q7" s="159"/>
      <c r="R7" s="163"/>
    </row>
    <row r="8" spans="1:17" s="46" customFormat="1" ht="9.75" customHeight="1">
      <c r="A8" s="36">
        <v>2</v>
      </c>
      <c r="B8" s="37"/>
      <c r="C8" s="38"/>
      <c r="D8" s="39"/>
      <c r="E8" s="40"/>
      <c r="F8" s="40" t="s">
        <v>60</v>
      </c>
      <c r="G8" s="41"/>
      <c r="H8" s="40"/>
      <c r="I8" s="59"/>
      <c r="J8" s="45"/>
      <c r="K8" s="60"/>
      <c r="L8" s="43"/>
      <c r="M8" s="44"/>
      <c r="N8" s="43"/>
      <c r="O8" s="44"/>
      <c r="P8" s="43"/>
      <c r="Q8" s="44"/>
    </row>
    <row r="9" spans="1:17" s="46" customFormat="1" ht="9.75" customHeight="1">
      <c r="A9" s="36"/>
      <c r="B9" s="47"/>
      <c r="C9" s="47"/>
      <c r="D9" s="48"/>
      <c r="E9" s="61"/>
      <c r="F9" s="61"/>
      <c r="G9" s="62"/>
      <c r="H9" s="61"/>
      <c r="I9" s="63"/>
      <c r="J9" s="56"/>
      <c r="K9" s="53"/>
      <c r="L9" s="70" t="s">
        <v>159</v>
      </c>
      <c r="M9" s="55"/>
      <c r="N9" s="43"/>
      <c r="O9" s="44"/>
      <c r="P9" s="43"/>
      <c r="Q9" s="44"/>
    </row>
    <row r="10" spans="1:17" s="46" customFormat="1" ht="9.75" customHeight="1">
      <c r="A10" s="36">
        <v>3</v>
      </c>
      <c r="B10" s="37"/>
      <c r="C10" s="38"/>
      <c r="D10" s="39"/>
      <c r="E10" s="57" t="s">
        <v>160</v>
      </c>
      <c r="F10" s="57" t="s">
        <v>161</v>
      </c>
      <c r="G10" s="58"/>
      <c r="H10" s="40"/>
      <c r="I10" s="42"/>
      <c r="J10" s="43"/>
      <c r="K10" s="64"/>
      <c r="L10" s="45" t="s">
        <v>40</v>
      </c>
      <c r="M10" s="60"/>
      <c r="N10" s="43"/>
      <c r="O10" s="44"/>
      <c r="P10" s="182" t="s">
        <v>162</v>
      </c>
      <c r="Q10" s="44"/>
    </row>
    <row r="11" spans="1:17" s="46" customFormat="1" ht="9.75" customHeight="1">
      <c r="A11" s="36"/>
      <c r="B11" s="65"/>
      <c r="C11" s="47"/>
      <c r="D11" s="48"/>
      <c r="E11" s="110"/>
      <c r="F11" s="113"/>
      <c r="G11" s="112"/>
      <c r="H11" s="66"/>
      <c r="I11" s="67"/>
      <c r="J11" s="54" t="s">
        <v>163</v>
      </c>
      <c r="K11" s="68"/>
      <c r="L11" s="56"/>
      <c r="M11" s="53"/>
      <c r="N11" s="43"/>
      <c r="O11" s="44"/>
      <c r="P11" s="182" t="s">
        <v>158</v>
      </c>
      <c r="Q11" s="44"/>
    </row>
    <row r="12" spans="1:17" s="46" customFormat="1" ht="9.75" customHeight="1">
      <c r="A12" s="36">
        <v>4</v>
      </c>
      <c r="B12" s="37"/>
      <c r="C12" s="38"/>
      <c r="D12" s="39"/>
      <c r="E12" s="57" t="s">
        <v>163</v>
      </c>
      <c r="F12" s="57" t="s">
        <v>164</v>
      </c>
      <c r="G12" s="58"/>
      <c r="H12" s="40"/>
      <c r="I12" s="59"/>
      <c r="J12" s="43" t="s">
        <v>95</v>
      </c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110"/>
      <c r="F13" s="110"/>
      <c r="G13" s="112"/>
      <c r="H13" s="61"/>
      <c r="I13" s="63"/>
      <c r="J13" s="43"/>
      <c r="K13" s="44"/>
      <c r="L13" s="56"/>
      <c r="M13" s="53"/>
      <c r="N13" s="70" t="s">
        <v>165</v>
      </c>
      <c r="O13" s="55"/>
      <c r="P13" s="43"/>
      <c r="Q13" s="44"/>
    </row>
    <row r="14" spans="1:17" s="46" customFormat="1" ht="9.75" customHeight="1">
      <c r="A14" s="36">
        <v>5</v>
      </c>
      <c r="B14" s="37"/>
      <c r="C14" s="38"/>
      <c r="D14" s="39"/>
      <c r="E14" s="57" t="s">
        <v>166</v>
      </c>
      <c r="F14" s="57" t="s">
        <v>24</v>
      </c>
      <c r="G14" s="58"/>
      <c r="H14" s="40"/>
      <c r="I14" s="42"/>
      <c r="J14" s="43"/>
      <c r="K14" s="44"/>
      <c r="L14" s="43"/>
      <c r="M14" s="64"/>
      <c r="N14" s="45" t="s">
        <v>37</v>
      </c>
      <c r="O14" s="165"/>
      <c r="P14" s="43"/>
      <c r="Q14" s="44"/>
    </row>
    <row r="15" spans="1:17" s="46" customFormat="1" ht="9.75" customHeight="1">
      <c r="A15" s="36"/>
      <c r="B15" s="47"/>
      <c r="C15" s="47"/>
      <c r="D15" s="48"/>
      <c r="E15" s="110"/>
      <c r="F15" s="113"/>
      <c r="G15" s="112"/>
      <c r="H15" s="66"/>
      <c r="I15" s="67"/>
      <c r="J15" s="54" t="s">
        <v>167</v>
      </c>
      <c r="K15" s="55"/>
      <c r="L15" s="43"/>
      <c r="M15" s="64"/>
      <c r="N15" s="43"/>
      <c r="O15" s="64"/>
      <c r="P15" s="43"/>
      <c r="Q15" s="44"/>
    </row>
    <row r="16" spans="1:17" s="46" customFormat="1" ht="9.75" customHeight="1">
      <c r="A16" s="36">
        <v>6</v>
      </c>
      <c r="B16" s="37"/>
      <c r="C16" s="38"/>
      <c r="D16" s="39"/>
      <c r="E16" s="57" t="s">
        <v>167</v>
      </c>
      <c r="F16" s="57" t="s">
        <v>127</v>
      </c>
      <c r="G16" s="58"/>
      <c r="H16" s="40"/>
      <c r="I16" s="59"/>
      <c r="J16" s="45" t="s">
        <v>28</v>
      </c>
      <c r="K16" s="60"/>
      <c r="L16" s="43"/>
      <c r="M16" s="64"/>
      <c r="N16" s="43"/>
      <c r="O16" s="64"/>
      <c r="P16" s="43"/>
      <c r="Q16" s="44"/>
    </row>
    <row r="17" spans="1:17" s="46" customFormat="1" ht="9.75" customHeight="1">
      <c r="A17" s="36"/>
      <c r="B17" s="47"/>
      <c r="C17" s="47"/>
      <c r="D17" s="48"/>
      <c r="E17" s="61"/>
      <c r="F17" s="61"/>
      <c r="G17" s="62"/>
      <c r="H17" s="61"/>
      <c r="I17" s="63"/>
      <c r="J17" s="56"/>
      <c r="K17" s="53"/>
      <c r="L17" s="70" t="s">
        <v>165</v>
      </c>
      <c r="M17" s="68"/>
      <c r="N17" s="43"/>
      <c r="O17" s="64"/>
      <c r="P17" s="43"/>
      <c r="Q17" s="44"/>
    </row>
    <row r="18" spans="1:17" s="46" customFormat="1" ht="9.75" customHeight="1">
      <c r="A18" s="36">
        <v>7</v>
      </c>
      <c r="B18" s="37"/>
      <c r="C18" s="38"/>
      <c r="D18" s="39"/>
      <c r="E18" s="40"/>
      <c r="F18" s="40" t="s">
        <v>60</v>
      </c>
      <c r="G18" s="41"/>
      <c r="H18" s="40"/>
      <c r="I18" s="42"/>
      <c r="J18" s="43"/>
      <c r="K18" s="64"/>
      <c r="L18" s="45" t="s">
        <v>123</v>
      </c>
      <c r="M18" s="72"/>
      <c r="N18" s="43"/>
      <c r="O18" s="64"/>
      <c r="P18" s="43"/>
      <c r="Q18" s="44"/>
    </row>
    <row r="19" spans="1:17" s="46" customFormat="1" ht="9.75" customHeight="1">
      <c r="A19" s="36"/>
      <c r="B19" s="65"/>
      <c r="C19" s="47"/>
      <c r="D19" s="48"/>
      <c r="E19" s="61"/>
      <c r="F19" s="66"/>
      <c r="G19" s="62"/>
      <c r="H19" s="66"/>
      <c r="I19" s="67"/>
      <c r="J19" s="70" t="s">
        <v>165</v>
      </c>
      <c r="K19" s="68"/>
      <c r="L19" s="56"/>
      <c r="M19" s="73"/>
      <c r="N19" s="43"/>
      <c r="O19" s="64"/>
      <c r="P19" s="43"/>
      <c r="Q19" s="44"/>
    </row>
    <row r="20" spans="1:17" s="46" customFormat="1" ht="9.75" customHeight="1">
      <c r="A20" s="36">
        <v>8</v>
      </c>
      <c r="B20" s="37"/>
      <c r="C20" s="38"/>
      <c r="D20" s="39">
        <v>6</v>
      </c>
      <c r="E20" s="40" t="s">
        <v>165</v>
      </c>
      <c r="F20" s="40" t="s">
        <v>27</v>
      </c>
      <c r="G20" s="41"/>
      <c r="H20" s="40"/>
      <c r="I20" s="59"/>
      <c r="J20" s="43"/>
      <c r="K20" s="44"/>
      <c r="L20" s="43"/>
      <c r="M20" s="44"/>
      <c r="N20" s="43"/>
      <c r="O20" s="64"/>
      <c r="P20" s="43"/>
      <c r="Q20" s="44"/>
    </row>
    <row r="21" spans="1:17" s="46" customFormat="1" ht="9.75" customHeight="1">
      <c r="A21" s="36"/>
      <c r="B21" s="47"/>
      <c r="C21" s="47"/>
      <c r="D21" s="47"/>
      <c r="E21" s="167"/>
      <c r="F21" s="167"/>
      <c r="G21" s="171"/>
      <c r="H21" s="167"/>
      <c r="I21" s="168"/>
      <c r="J21" s="43"/>
      <c r="K21" s="44"/>
      <c r="L21" s="43"/>
      <c r="M21" s="44"/>
      <c r="N21" s="56"/>
      <c r="O21" s="53"/>
      <c r="P21" s="70" t="s">
        <v>165</v>
      </c>
      <c r="Q21" s="44"/>
    </row>
    <row r="22" spans="1:17" s="46" customFormat="1" ht="9.75" customHeight="1">
      <c r="A22" s="36">
        <v>9</v>
      </c>
      <c r="B22" s="37"/>
      <c r="C22" s="38"/>
      <c r="D22" s="39">
        <v>4</v>
      </c>
      <c r="E22" s="40" t="s">
        <v>168</v>
      </c>
      <c r="F22" s="40" t="s">
        <v>24</v>
      </c>
      <c r="G22" s="41"/>
      <c r="H22" s="40"/>
      <c r="I22" s="42"/>
      <c r="J22" s="43"/>
      <c r="K22" s="44"/>
      <c r="L22" s="43"/>
      <c r="M22" s="44"/>
      <c r="N22" s="43"/>
      <c r="O22" s="64"/>
      <c r="P22" s="175" t="s">
        <v>95</v>
      </c>
      <c r="Q22" s="44"/>
    </row>
    <row r="23" spans="1:17" s="46" customFormat="1" ht="9.75" customHeight="1">
      <c r="A23" s="36"/>
      <c r="B23" s="47"/>
      <c r="C23" s="47"/>
      <c r="D23" s="48"/>
      <c r="E23" s="49"/>
      <c r="F23" s="50"/>
      <c r="G23" s="51"/>
      <c r="H23" s="52"/>
      <c r="I23" s="53"/>
      <c r="J23" s="70" t="s">
        <v>168</v>
      </c>
      <c r="K23" s="55"/>
      <c r="L23" s="43"/>
      <c r="M23" s="44"/>
      <c r="N23" s="43"/>
      <c r="O23" s="64"/>
      <c r="P23" s="176"/>
      <c r="Q23" s="44"/>
    </row>
    <row r="24" spans="1:17" s="46" customFormat="1" ht="9.75" customHeight="1">
      <c r="A24" s="36">
        <v>10</v>
      </c>
      <c r="B24" s="37"/>
      <c r="C24" s="38"/>
      <c r="D24" s="39"/>
      <c r="E24" s="40"/>
      <c r="F24" s="40" t="s">
        <v>60</v>
      </c>
      <c r="G24" s="41"/>
      <c r="H24" s="40"/>
      <c r="I24" s="59"/>
      <c r="J24" s="45"/>
      <c r="K24" s="60"/>
      <c r="L24" s="43"/>
      <c r="M24" s="44"/>
      <c r="N24" s="43"/>
      <c r="O24" s="64"/>
      <c r="P24" s="176"/>
      <c r="Q24" s="44"/>
    </row>
    <row r="25" spans="1:17" s="46" customFormat="1" ht="9.75" customHeight="1">
      <c r="A25" s="36"/>
      <c r="B25" s="47"/>
      <c r="C25" s="47"/>
      <c r="D25" s="48"/>
      <c r="E25" s="61"/>
      <c r="F25" s="61"/>
      <c r="G25" s="62"/>
      <c r="H25" s="61"/>
      <c r="I25" s="63"/>
      <c r="J25" s="56"/>
      <c r="K25" s="53"/>
      <c r="L25" s="70" t="s">
        <v>168</v>
      </c>
      <c r="M25" s="55"/>
      <c r="N25" s="43"/>
      <c r="O25" s="64"/>
      <c r="P25" s="176"/>
      <c r="Q25" s="44"/>
    </row>
    <row r="26" spans="1:17" s="46" customFormat="1" ht="9.75" customHeight="1">
      <c r="A26" s="36">
        <v>11</v>
      </c>
      <c r="B26" s="37"/>
      <c r="C26" s="38"/>
      <c r="D26" s="39"/>
      <c r="E26" s="57"/>
      <c r="F26" s="57" t="s">
        <v>60</v>
      </c>
      <c r="G26" s="58"/>
      <c r="H26" s="40"/>
      <c r="I26" s="42"/>
      <c r="J26" s="43"/>
      <c r="K26" s="64"/>
      <c r="L26" s="45" t="s">
        <v>33</v>
      </c>
      <c r="M26" s="60"/>
      <c r="N26" s="43"/>
      <c r="O26" s="64"/>
      <c r="P26" s="176"/>
      <c r="Q26" s="44"/>
    </row>
    <row r="27" spans="1:17" s="46" customFormat="1" ht="9.75" customHeight="1">
      <c r="A27" s="36"/>
      <c r="B27" s="65"/>
      <c r="C27" s="47"/>
      <c r="D27" s="48"/>
      <c r="E27" s="110"/>
      <c r="F27" s="113"/>
      <c r="G27" s="112"/>
      <c r="H27" s="66"/>
      <c r="I27" s="67"/>
      <c r="J27" s="54" t="s">
        <v>59</v>
      </c>
      <c r="K27" s="68"/>
      <c r="L27" s="56"/>
      <c r="M27" s="53"/>
      <c r="N27" s="43"/>
      <c r="O27" s="64"/>
      <c r="P27" s="176"/>
      <c r="Q27" s="44"/>
    </row>
    <row r="28" spans="1:17" s="46" customFormat="1" ht="9.75" customHeight="1">
      <c r="A28" s="36">
        <v>12</v>
      </c>
      <c r="B28" s="37"/>
      <c r="C28" s="38"/>
      <c r="D28" s="39"/>
      <c r="E28" s="57" t="s">
        <v>59</v>
      </c>
      <c r="F28" s="57" t="s">
        <v>13</v>
      </c>
      <c r="G28" s="58"/>
      <c r="H28" s="40"/>
      <c r="I28" s="59"/>
      <c r="J28" s="43"/>
      <c r="K28" s="44"/>
      <c r="L28" s="43"/>
      <c r="M28" s="64"/>
      <c r="N28" s="43"/>
      <c r="O28" s="64"/>
      <c r="P28" s="176"/>
      <c r="Q28" s="44"/>
    </row>
    <row r="29" spans="1:17" s="46" customFormat="1" ht="9.75" customHeight="1">
      <c r="A29" s="36"/>
      <c r="B29" s="47"/>
      <c r="C29" s="47"/>
      <c r="D29" s="48"/>
      <c r="E29" s="110"/>
      <c r="F29" s="110"/>
      <c r="G29" s="112"/>
      <c r="H29" s="61"/>
      <c r="I29" s="63"/>
      <c r="J29" s="43"/>
      <c r="K29" s="44"/>
      <c r="L29" s="56"/>
      <c r="M29" s="53"/>
      <c r="N29" s="54" t="s">
        <v>168</v>
      </c>
      <c r="O29" s="68"/>
      <c r="P29" s="176"/>
      <c r="Q29" s="44"/>
    </row>
    <row r="30" spans="1:17" s="46" customFormat="1" ht="9.75" customHeight="1">
      <c r="A30" s="36">
        <v>13</v>
      </c>
      <c r="B30" s="37"/>
      <c r="C30" s="38"/>
      <c r="D30" s="39"/>
      <c r="E30" s="57" t="s">
        <v>169</v>
      </c>
      <c r="F30" s="57" t="s">
        <v>44</v>
      </c>
      <c r="G30" s="58"/>
      <c r="H30" s="40"/>
      <c r="I30" s="42"/>
      <c r="J30" s="43"/>
      <c r="K30" s="44"/>
      <c r="L30" s="43"/>
      <c r="M30" s="64"/>
      <c r="N30" s="45" t="s">
        <v>40</v>
      </c>
      <c r="O30" s="44"/>
      <c r="P30" s="176"/>
      <c r="Q30" s="44"/>
    </row>
    <row r="31" spans="1:17" s="46" customFormat="1" ht="9.75" customHeight="1">
      <c r="A31" s="36"/>
      <c r="B31" s="47"/>
      <c r="C31" s="47"/>
      <c r="D31" s="48"/>
      <c r="E31" s="110"/>
      <c r="F31" s="113"/>
      <c r="G31" s="112"/>
      <c r="H31" s="66"/>
      <c r="I31" s="67"/>
      <c r="J31" s="54" t="s">
        <v>169</v>
      </c>
      <c r="K31" s="55"/>
      <c r="L31" s="43"/>
      <c r="M31" s="64"/>
      <c r="N31" s="43"/>
      <c r="O31" s="44"/>
      <c r="P31" s="176"/>
      <c r="Q31" s="44"/>
    </row>
    <row r="32" spans="1:17" s="46" customFormat="1" ht="9.75" customHeight="1">
      <c r="A32" s="36">
        <v>14</v>
      </c>
      <c r="B32" s="37"/>
      <c r="C32" s="38"/>
      <c r="D32" s="39"/>
      <c r="E32" s="57" t="s">
        <v>170</v>
      </c>
      <c r="F32" s="57" t="s">
        <v>138</v>
      </c>
      <c r="G32" s="58"/>
      <c r="H32" s="40"/>
      <c r="I32" s="59"/>
      <c r="J32" s="45" t="s">
        <v>38</v>
      </c>
      <c r="K32" s="60"/>
      <c r="L32" s="43"/>
      <c r="M32" s="64"/>
      <c r="N32" s="43"/>
      <c r="O32" s="44"/>
      <c r="P32" s="176"/>
      <c r="Q32" s="44"/>
    </row>
    <row r="33" spans="1:17" s="46" customFormat="1" ht="9.75" customHeight="1">
      <c r="A33" s="36"/>
      <c r="B33" s="47"/>
      <c r="C33" s="47"/>
      <c r="D33" s="48"/>
      <c r="E33" s="61"/>
      <c r="F33" s="61"/>
      <c r="G33" s="62"/>
      <c r="H33" s="61"/>
      <c r="I33" s="63"/>
      <c r="J33" s="56"/>
      <c r="K33" s="53"/>
      <c r="L33" s="70" t="s">
        <v>171</v>
      </c>
      <c r="M33" s="68"/>
      <c r="N33" s="43"/>
      <c r="O33" s="44"/>
      <c r="P33" s="176"/>
      <c r="Q33" s="44"/>
    </row>
    <row r="34" spans="1:17" s="46" customFormat="1" ht="9.75" customHeight="1">
      <c r="A34" s="36">
        <v>15</v>
      </c>
      <c r="B34" s="37"/>
      <c r="C34" s="38"/>
      <c r="D34" s="39"/>
      <c r="E34" s="40"/>
      <c r="F34" s="40" t="s">
        <v>60</v>
      </c>
      <c r="G34" s="41"/>
      <c r="H34" s="40"/>
      <c r="I34" s="42"/>
      <c r="J34" s="43"/>
      <c r="K34" s="64"/>
      <c r="L34" s="45" t="s">
        <v>28</v>
      </c>
      <c r="M34" s="72"/>
      <c r="N34" s="43"/>
      <c r="O34" s="44"/>
      <c r="P34" s="176"/>
      <c r="Q34" s="44"/>
    </row>
    <row r="35" spans="1:17" s="46" customFormat="1" ht="9.75" customHeight="1">
      <c r="A35" s="36"/>
      <c r="B35" s="65"/>
      <c r="C35" s="47"/>
      <c r="D35" s="48"/>
      <c r="E35" s="61"/>
      <c r="F35" s="66"/>
      <c r="G35" s="62"/>
      <c r="H35" s="66"/>
      <c r="I35" s="67"/>
      <c r="J35" s="70" t="s">
        <v>171</v>
      </c>
      <c r="K35" s="68"/>
      <c r="L35" s="56"/>
      <c r="M35" s="73"/>
      <c r="N35" s="43"/>
      <c r="O35" s="44"/>
      <c r="P35" s="176"/>
      <c r="Q35" s="44"/>
    </row>
    <row r="36" spans="1:17" s="46" customFormat="1" ht="9.75" customHeight="1">
      <c r="A36" s="36">
        <v>16</v>
      </c>
      <c r="B36" s="37"/>
      <c r="C36" s="38"/>
      <c r="D36" s="39">
        <v>8</v>
      </c>
      <c r="E36" s="40" t="s">
        <v>171</v>
      </c>
      <c r="F36" s="40" t="s">
        <v>172</v>
      </c>
      <c r="G36" s="41"/>
      <c r="H36" s="40"/>
      <c r="I36" s="59"/>
      <c r="J36" s="43"/>
      <c r="K36" s="44"/>
      <c r="L36" s="43"/>
      <c r="M36" s="44"/>
      <c r="N36" s="44"/>
      <c r="O36" s="44"/>
      <c r="P36" s="176"/>
      <c r="Q36" s="44"/>
    </row>
    <row r="37" spans="1:17" s="46" customFormat="1" ht="9.75" customHeight="1">
      <c r="A37" s="36"/>
      <c r="B37" s="172"/>
      <c r="C37" s="172"/>
      <c r="D37" s="173"/>
      <c r="E37" s="77"/>
      <c r="F37" s="77"/>
      <c r="G37" s="78"/>
      <c r="H37" s="77"/>
      <c r="I37" s="174"/>
      <c r="J37" s="43"/>
      <c r="K37" s="44"/>
      <c r="L37" s="43"/>
      <c r="M37" s="44"/>
      <c r="N37" s="44"/>
      <c r="O37" s="44"/>
      <c r="P37" s="177" t="s">
        <v>165</v>
      </c>
      <c r="Q37" s="44"/>
    </row>
    <row r="38" spans="1:17" s="46" customFormat="1" ht="9.75" customHeight="1">
      <c r="A38" s="36">
        <v>17</v>
      </c>
      <c r="B38" s="37"/>
      <c r="C38" s="38"/>
      <c r="D38" s="39">
        <v>5</v>
      </c>
      <c r="E38" s="40" t="s">
        <v>173</v>
      </c>
      <c r="F38" s="40" t="s">
        <v>13</v>
      </c>
      <c r="G38" s="41"/>
      <c r="H38" s="40"/>
      <c r="I38" s="42"/>
      <c r="J38" s="43"/>
      <c r="K38" s="44"/>
      <c r="L38" s="43"/>
      <c r="M38" s="44"/>
      <c r="N38" s="43"/>
      <c r="O38" s="44"/>
      <c r="P38" s="175" t="s">
        <v>28</v>
      </c>
      <c r="Q38" s="161"/>
    </row>
    <row r="39" spans="1:18" s="46" customFormat="1" ht="9.75" customHeight="1">
      <c r="A39" s="36"/>
      <c r="B39" s="47"/>
      <c r="C39" s="47"/>
      <c r="D39" s="48"/>
      <c r="E39" s="49"/>
      <c r="F39" s="50"/>
      <c r="G39" s="51"/>
      <c r="H39" s="52"/>
      <c r="I39" s="53"/>
      <c r="J39" s="70" t="s">
        <v>173</v>
      </c>
      <c r="K39" s="55"/>
      <c r="L39" s="43"/>
      <c r="M39" s="44"/>
      <c r="N39" s="94"/>
      <c r="O39" s="162"/>
      <c r="P39" s="178"/>
      <c r="Q39" s="159"/>
      <c r="R39" s="163"/>
    </row>
    <row r="40" spans="1:17" s="46" customFormat="1" ht="9.75" customHeight="1">
      <c r="A40" s="36">
        <v>18</v>
      </c>
      <c r="B40" s="37"/>
      <c r="C40" s="38"/>
      <c r="D40" s="39"/>
      <c r="E40" s="40"/>
      <c r="F40" s="40" t="s">
        <v>60</v>
      </c>
      <c r="G40" s="41"/>
      <c r="H40" s="40"/>
      <c r="I40" s="59"/>
      <c r="J40" s="45"/>
      <c r="K40" s="60"/>
      <c r="L40" s="43"/>
      <c r="M40" s="44"/>
      <c r="N40" s="43"/>
      <c r="O40" s="44"/>
      <c r="P40" s="176"/>
      <c r="Q40" s="44"/>
    </row>
    <row r="41" spans="1:17" s="46" customFormat="1" ht="9.75" customHeight="1">
      <c r="A41" s="36"/>
      <c r="B41" s="47"/>
      <c r="C41" s="47"/>
      <c r="D41" s="48"/>
      <c r="E41" s="61"/>
      <c r="F41" s="61"/>
      <c r="G41" s="62"/>
      <c r="H41" s="61"/>
      <c r="I41" s="63"/>
      <c r="J41" s="56"/>
      <c r="K41" s="53"/>
      <c r="L41" s="54" t="s">
        <v>174</v>
      </c>
      <c r="M41" s="55"/>
      <c r="N41" s="43"/>
      <c r="O41" s="44"/>
      <c r="P41" s="176"/>
      <c r="Q41" s="44"/>
    </row>
    <row r="42" spans="1:17" s="46" customFormat="1" ht="9.75" customHeight="1">
      <c r="A42" s="36">
        <v>19</v>
      </c>
      <c r="B42" s="37"/>
      <c r="C42" s="38"/>
      <c r="D42" s="39"/>
      <c r="E42" s="57" t="s">
        <v>174</v>
      </c>
      <c r="F42" s="57" t="s">
        <v>140</v>
      </c>
      <c r="G42" s="41"/>
      <c r="H42" s="40"/>
      <c r="I42" s="42"/>
      <c r="J42" s="43"/>
      <c r="K42" s="64"/>
      <c r="L42" s="45" t="s">
        <v>40</v>
      </c>
      <c r="M42" s="60"/>
      <c r="N42" s="43"/>
      <c r="O42" s="44"/>
      <c r="P42" s="176"/>
      <c r="Q42" s="44"/>
    </row>
    <row r="43" spans="1:17" s="46" customFormat="1" ht="9.75" customHeight="1">
      <c r="A43" s="36"/>
      <c r="B43" s="65"/>
      <c r="C43" s="47"/>
      <c r="D43" s="48"/>
      <c r="E43" s="61"/>
      <c r="F43" s="66"/>
      <c r="G43" s="62"/>
      <c r="H43" s="66"/>
      <c r="I43" s="67"/>
      <c r="J43" s="54" t="s">
        <v>174</v>
      </c>
      <c r="K43" s="68"/>
      <c r="L43" s="56"/>
      <c r="M43" s="53"/>
      <c r="N43" s="43"/>
      <c r="O43" s="44"/>
      <c r="P43" s="176"/>
      <c r="Q43" s="44"/>
    </row>
    <row r="44" spans="1:17" s="46" customFormat="1" ht="9.75" customHeight="1">
      <c r="A44" s="36">
        <v>20</v>
      </c>
      <c r="B44" s="37"/>
      <c r="C44" s="38"/>
      <c r="D44" s="39"/>
      <c r="E44" s="57" t="s">
        <v>175</v>
      </c>
      <c r="F44" s="57" t="s">
        <v>147</v>
      </c>
      <c r="G44" s="41"/>
      <c r="H44" s="40"/>
      <c r="I44" s="59"/>
      <c r="J44" s="43" t="s">
        <v>176</v>
      </c>
      <c r="K44" s="44"/>
      <c r="L44" s="43"/>
      <c r="M44" s="64"/>
      <c r="N44" s="43"/>
      <c r="O44" s="44"/>
      <c r="P44" s="176"/>
      <c r="Q44" s="44"/>
    </row>
    <row r="45" spans="1:17" s="46" customFormat="1" ht="9.75" customHeight="1">
      <c r="A45" s="36"/>
      <c r="B45" s="47"/>
      <c r="C45" s="47"/>
      <c r="D45" s="48"/>
      <c r="E45" s="61"/>
      <c r="F45" s="61"/>
      <c r="G45" s="62"/>
      <c r="H45" s="61"/>
      <c r="I45" s="63"/>
      <c r="J45" s="43"/>
      <c r="K45" s="44"/>
      <c r="L45" s="56"/>
      <c r="M45" s="53"/>
      <c r="N45" s="54" t="s">
        <v>177</v>
      </c>
      <c r="O45" s="55"/>
      <c r="P45" s="176"/>
      <c r="Q45" s="44"/>
    </row>
    <row r="46" spans="1:17" s="46" customFormat="1" ht="9.75" customHeight="1">
      <c r="A46" s="36">
        <v>21</v>
      </c>
      <c r="B46" s="37"/>
      <c r="C46" s="38"/>
      <c r="D46" s="39"/>
      <c r="E46" s="57" t="s">
        <v>177</v>
      </c>
      <c r="F46" s="57" t="s">
        <v>178</v>
      </c>
      <c r="G46" s="58"/>
      <c r="H46" s="40"/>
      <c r="I46" s="42"/>
      <c r="J46" s="43"/>
      <c r="K46" s="44"/>
      <c r="L46" s="43"/>
      <c r="M46" s="64"/>
      <c r="N46" s="45" t="s">
        <v>33</v>
      </c>
      <c r="O46" s="165"/>
      <c r="P46" s="176"/>
      <c r="Q46" s="44"/>
    </row>
    <row r="47" spans="1:17" s="46" customFormat="1" ht="9.75" customHeight="1">
      <c r="A47" s="36"/>
      <c r="B47" s="47"/>
      <c r="C47" s="47"/>
      <c r="D47" s="48"/>
      <c r="E47" s="61"/>
      <c r="F47" s="66"/>
      <c r="G47" s="62"/>
      <c r="H47" s="66"/>
      <c r="I47" s="67"/>
      <c r="J47" s="54" t="s">
        <v>177</v>
      </c>
      <c r="K47" s="55"/>
      <c r="L47" s="43"/>
      <c r="M47" s="64"/>
      <c r="N47" s="43"/>
      <c r="O47" s="64"/>
      <c r="P47" s="176"/>
      <c r="Q47" s="44"/>
    </row>
    <row r="48" spans="1:17" s="46" customFormat="1" ht="9.75" customHeight="1">
      <c r="A48" s="36">
        <v>22</v>
      </c>
      <c r="B48" s="37"/>
      <c r="C48" s="38"/>
      <c r="D48" s="39"/>
      <c r="E48" s="57" t="s">
        <v>179</v>
      </c>
      <c r="F48" s="57" t="s">
        <v>13</v>
      </c>
      <c r="G48" s="41"/>
      <c r="H48" s="40"/>
      <c r="I48" s="59"/>
      <c r="J48" s="45" t="s">
        <v>28</v>
      </c>
      <c r="K48" s="60"/>
      <c r="L48" s="43"/>
      <c r="M48" s="64"/>
      <c r="N48" s="43"/>
      <c r="O48" s="64"/>
      <c r="P48" s="176"/>
      <c r="Q48" s="44"/>
    </row>
    <row r="49" spans="1:17" s="46" customFormat="1" ht="9.75" customHeight="1">
      <c r="A49" s="36"/>
      <c r="B49" s="47"/>
      <c r="C49" s="47"/>
      <c r="D49" s="48"/>
      <c r="E49" s="61"/>
      <c r="F49" s="61"/>
      <c r="G49" s="62"/>
      <c r="H49" s="61"/>
      <c r="I49" s="63"/>
      <c r="J49" s="56"/>
      <c r="K49" s="53"/>
      <c r="L49" s="54" t="s">
        <v>177</v>
      </c>
      <c r="M49" s="68"/>
      <c r="N49" s="43"/>
      <c r="O49" s="64"/>
      <c r="P49" s="176"/>
      <c r="Q49" s="44"/>
    </row>
    <row r="50" spans="1:17" s="46" customFormat="1" ht="9.75" customHeight="1">
      <c r="A50" s="36">
        <v>23</v>
      </c>
      <c r="B50" s="37"/>
      <c r="C50" s="38"/>
      <c r="D50" s="39"/>
      <c r="E50" s="40"/>
      <c r="F50" s="40" t="s">
        <v>60</v>
      </c>
      <c r="G50" s="41"/>
      <c r="H50" s="40"/>
      <c r="I50" s="42"/>
      <c r="J50" s="43"/>
      <c r="K50" s="64"/>
      <c r="L50" s="45" t="s">
        <v>33</v>
      </c>
      <c r="M50" s="72"/>
      <c r="N50" s="43"/>
      <c r="O50" s="64"/>
      <c r="P50" s="176"/>
      <c r="Q50" s="44"/>
    </row>
    <row r="51" spans="1:17" s="46" customFormat="1" ht="9.75" customHeight="1">
      <c r="A51" s="36"/>
      <c r="B51" s="65"/>
      <c r="C51" s="47"/>
      <c r="D51" s="48"/>
      <c r="E51" s="61"/>
      <c r="F51" s="66"/>
      <c r="G51" s="62"/>
      <c r="H51" s="66"/>
      <c r="I51" s="67"/>
      <c r="J51" s="70" t="s">
        <v>180</v>
      </c>
      <c r="K51" s="68"/>
      <c r="L51" s="56"/>
      <c r="M51" s="73"/>
      <c r="N51" s="43"/>
      <c r="O51" s="64"/>
      <c r="P51" s="176"/>
      <c r="Q51" s="44"/>
    </row>
    <row r="52" spans="1:17" s="46" customFormat="1" ht="9.75" customHeight="1">
      <c r="A52" s="36">
        <v>24</v>
      </c>
      <c r="B52" s="37"/>
      <c r="C52" s="38"/>
      <c r="D52" s="39">
        <v>3</v>
      </c>
      <c r="E52" s="40" t="s">
        <v>180</v>
      </c>
      <c r="F52" s="40" t="s">
        <v>136</v>
      </c>
      <c r="G52" s="41"/>
      <c r="H52" s="40"/>
      <c r="I52" s="59"/>
      <c r="J52" s="43"/>
      <c r="K52" s="44"/>
      <c r="L52" s="43"/>
      <c r="M52" s="44"/>
      <c r="N52" s="43"/>
      <c r="O52" s="64"/>
      <c r="P52" s="176"/>
      <c r="Q52" s="44"/>
    </row>
    <row r="53" spans="1:17" s="46" customFormat="1" ht="9.75" customHeight="1">
      <c r="A53" s="36"/>
      <c r="B53" s="47"/>
      <c r="C53" s="47"/>
      <c r="D53" s="47"/>
      <c r="E53" s="167"/>
      <c r="F53" s="167"/>
      <c r="G53" s="171"/>
      <c r="H53" s="167"/>
      <c r="I53" s="168"/>
      <c r="J53" s="43"/>
      <c r="K53" s="44"/>
      <c r="L53" s="43"/>
      <c r="M53" s="44"/>
      <c r="N53" s="56"/>
      <c r="O53" s="53"/>
      <c r="P53" s="54" t="s">
        <v>177</v>
      </c>
      <c r="Q53" s="44"/>
    </row>
    <row r="54" spans="1:17" s="46" customFormat="1" ht="9.75" customHeight="1">
      <c r="A54" s="36">
        <v>25</v>
      </c>
      <c r="B54" s="37"/>
      <c r="C54" s="38"/>
      <c r="D54" s="39">
        <v>7</v>
      </c>
      <c r="E54" s="40" t="s">
        <v>181</v>
      </c>
      <c r="F54" s="40" t="s">
        <v>44</v>
      </c>
      <c r="G54" s="41"/>
      <c r="H54" s="40"/>
      <c r="I54" s="42"/>
      <c r="J54" s="43"/>
      <c r="K54" s="44"/>
      <c r="L54" s="43"/>
      <c r="M54" s="44"/>
      <c r="N54" s="43"/>
      <c r="O54" s="64"/>
      <c r="P54" s="180" t="s">
        <v>28</v>
      </c>
      <c r="Q54" s="91"/>
    </row>
    <row r="55" spans="1:17" s="46" customFormat="1" ht="9.75" customHeight="1">
      <c r="A55" s="36"/>
      <c r="B55" s="47"/>
      <c r="C55" s="47"/>
      <c r="D55" s="48"/>
      <c r="E55" s="49"/>
      <c r="F55" s="50"/>
      <c r="G55" s="51"/>
      <c r="H55" s="52"/>
      <c r="I55" s="53"/>
      <c r="J55" s="70" t="s">
        <v>181</v>
      </c>
      <c r="K55" s="55"/>
      <c r="L55" s="43"/>
      <c r="M55" s="44"/>
      <c r="N55" s="43"/>
      <c r="O55" s="64"/>
      <c r="P55" s="94"/>
      <c r="Q55" s="91"/>
    </row>
    <row r="56" spans="1:17" s="46" customFormat="1" ht="9.75" customHeight="1">
      <c r="A56" s="36">
        <v>26</v>
      </c>
      <c r="B56" s="37"/>
      <c r="C56" s="38"/>
      <c r="D56" s="39"/>
      <c r="E56" s="40"/>
      <c r="F56" s="40" t="s">
        <v>60</v>
      </c>
      <c r="G56" s="41"/>
      <c r="H56" s="40"/>
      <c r="I56" s="59"/>
      <c r="J56" s="45"/>
      <c r="K56" s="60"/>
      <c r="L56" s="43"/>
      <c r="M56" s="44"/>
      <c r="N56" s="43"/>
      <c r="O56" s="64"/>
      <c r="P56" s="94"/>
      <c r="Q56" s="91"/>
    </row>
    <row r="57" spans="1:17" s="46" customFormat="1" ht="9.75" customHeight="1">
      <c r="A57" s="36"/>
      <c r="B57" s="47"/>
      <c r="C57" s="47"/>
      <c r="D57" s="48"/>
      <c r="E57" s="61"/>
      <c r="F57" s="61"/>
      <c r="G57" s="62"/>
      <c r="H57" s="61"/>
      <c r="I57" s="63"/>
      <c r="J57" s="56"/>
      <c r="K57" s="53"/>
      <c r="L57" s="70" t="s">
        <v>181</v>
      </c>
      <c r="M57" s="55"/>
      <c r="N57" s="43"/>
      <c r="O57" s="64"/>
      <c r="P57" s="94"/>
      <c r="Q57" s="91"/>
    </row>
    <row r="58" spans="1:17" s="46" customFormat="1" ht="9.75" customHeight="1">
      <c r="A58" s="36">
        <v>27</v>
      </c>
      <c r="B58" s="37"/>
      <c r="C58" s="38"/>
      <c r="D58" s="39"/>
      <c r="E58" s="57" t="s">
        <v>182</v>
      </c>
      <c r="F58" s="57" t="s">
        <v>161</v>
      </c>
      <c r="G58" s="58"/>
      <c r="H58" s="40"/>
      <c r="I58" s="42"/>
      <c r="J58" s="43"/>
      <c r="K58" s="64"/>
      <c r="L58" s="45" t="s">
        <v>95</v>
      </c>
      <c r="M58" s="60"/>
      <c r="N58" s="43"/>
      <c r="O58" s="64"/>
      <c r="P58" s="94"/>
      <c r="Q58" s="91"/>
    </row>
    <row r="59" spans="1:17" s="46" customFormat="1" ht="9.75" customHeight="1">
      <c r="A59" s="36"/>
      <c r="B59" s="65"/>
      <c r="C59" s="47"/>
      <c r="D59" s="48"/>
      <c r="E59" s="110"/>
      <c r="F59" s="113"/>
      <c r="G59" s="112"/>
      <c r="H59" s="66"/>
      <c r="I59" s="67"/>
      <c r="J59" s="54" t="s">
        <v>183</v>
      </c>
      <c r="K59" s="68"/>
      <c r="L59" s="56"/>
      <c r="M59" s="53"/>
      <c r="N59" s="43"/>
      <c r="O59" s="64"/>
      <c r="P59" s="94"/>
      <c r="Q59" s="91"/>
    </row>
    <row r="60" spans="1:17" s="46" customFormat="1" ht="9.75" customHeight="1">
      <c r="A60" s="36">
        <v>28</v>
      </c>
      <c r="B60" s="37"/>
      <c r="C60" s="38"/>
      <c r="D60" s="39"/>
      <c r="E60" s="57" t="s">
        <v>183</v>
      </c>
      <c r="F60" s="57" t="s">
        <v>24</v>
      </c>
      <c r="G60" s="58"/>
      <c r="H60" s="40"/>
      <c r="I60" s="59"/>
      <c r="J60" s="43" t="s">
        <v>37</v>
      </c>
      <c r="K60" s="44"/>
      <c r="L60" s="43"/>
      <c r="M60" s="64"/>
      <c r="N60" s="43"/>
      <c r="O60" s="64"/>
      <c r="P60" s="94"/>
      <c r="Q60" s="91"/>
    </row>
    <row r="61" spans="1:17" s="46" customFormat="1" ht="9.75" customHeight="1">
      <c r="A61" s="36"/>
      <c r="B61" s="47"/>
      <c r="C61" s="47"/>
      <c r="D61" s="48"/>
      <c r="E61" s="110"/>
      <c r="F61" s="110"/>
      <c r="G61" s="112"/>
      <c r="H61" s="61"/>
      <c r="I61" s="63"/>
      <c r="J61" s="43"/>
      <c r="K61" s="44"/>
      <c r="L61" s="56"/>
      <c r="M61" s="53"/>
      <c r="N61" s="54" t="s">
        <v>184</v>
      </c>
      <c r="O61" s="68"/>
      <c r="P61" s="94"/>
      <c r="Q61" s="91"/>
    </row>
    <row r="62" spans="1:17" s="46" customFormat="1" ht="9.75" customHeight="1">
      <c r="A62" s="36">
        <v>29</v>
      </c>
      <c r="B62" s="37"/>
      <c r="C62" s="38"/>
      <c r="D62" s="39"/>
      <c r="E62" s="57" t="s">
        <v>184</v>
      </c>
      <c r="F62" s="57" t="s">
        <v>129</v>
      </c>
      <c r="G62" s="58"/>
      <c r="H62" s="40"/>
      <c r="I62" s="42"/>
      <c r="J62" s="43"/>
      <c r="K62" s="44"/>
      <c r="L62" s="43"/>
      <c r="M62" s="64"/>
      <c r="N62" s="45" t="s">
        <v>28</v>
      </c>
      <c r="O62" s="44"/>
      <c r="P62" s="94"/>
      <c r="Q62" s="91"/>
    </row>
    <row r="63" spans="1:17" s="46" customFormat="1" ht="9.75" customHeight="1">
      <c r="A63" s="36"/>
      <c r="B63" s="47"/>
      <c r="C63" s="47"/>
      <c r="D63" s="48"/>
      <c r="E63" s="110"/>
      <c r="F63" s="113"/>
      <c r="G63" s="112"/>
      <c r="H63" s="66"/>
      <c r="I63" s="67"/>
      <c r="J63" s="54" t="s">
        <v>184</v>
      </c>
      <c r="K63" s="55"/>
      <c r="L63" s="43"/>
      <c r="M63" s="64"/>
      <c r="N63" s="43"/>
      <c r="O63" s="44"/>
      <c r="P63" s="94"/>
      <c r="Q63" s="91"/>
    </row>
    <row r="64" spans="1:17" s="46" customFormat="1" ht="9.75" customHeight="1">
      <c r="A64" s="36">
        <v>30</v>
      </c>
      <c r="B64" s="37"/>
      <c r="C64" s="38"/>
      <c r="D64" s="39"/>
      <c r="E64" s="57" t="s">
        <v>185</v>
      </c>
      <c r="F64" s="57" t="s">
        <v>136</v>
      </c>
      <c r="G64" s="58"/>
      <c r="H64" s="40"/>
      <c r="I64" s="59"/>
      <c r="J64" s="45" t="s">
        <v>33</v>
      </c>
      <c r="K64" s="60"/>
      <c r="L64" s="43"/>
      <c r="M64" s="64"/>
      <c r="N64" s="43"/>
      <c r="O64" s="44"/>
      <c r="P64" s="94"/>
      <c r="Q64" s="91"/>
    </row>
    <row r="65" spans="1:17" s="46" customFormat="1" ht="9.75" customHeight="1">
      <c r="A65" s="36"/>
      <c r="B65" s="47"/>
      <c r="C65" s="47"/>
      <c r="D65" s="48"/>
      <c r="E65" s="61"/>
      <c r="F65" s="61"/>
      <c r="G65" s="62"/>
      <c r="H65" s="61"/>
      <c r="I65" s="63"/>
      <c r="J65" s="56"/>
      <c r="K65" s="53"/>
      <c r="L65" s="54" t="s">
        <v>184</v>
      </c>
      <c r="M65" s="68"/>
      <c r="N65" s="43"/>
      <c r="O65" s="44"/>
      <c r="P65" s="94"/>
      <c r="Q65" s="91"/>
    </row>
    <row r="66" spans="1:17" s="46" customFormat="1" ht="9.75" customHeight="1">
      <c r="A66" s="36">
        <v>31</v>
      </c>
      <c r="B66" s="37"/>
      <c r="C66" s="38"/>
      <c r="D66" s="39"/>
      <c r="E66" s="40"/>
      <c r="F66" s="40" t="s">
        <v>60</v>
      </c>
      <c r="G66" s="41"/>
      <c r="H66" s="40"/>
      <c r="I66" s="42"/>
      <c r="J66" s="43"/>
      <c r="K66" s="64"/>
      <c r="L66" s="45" t="s">
        <v>38</v>
      </c>
      <c r="M66" s="72"/>
      <c r="N66" s="43"/>
      <c r="O66" s="44"/>
      <c r="P66" s="94"/>
      <c r="Q66" s="91"/>
    </row>
    <row r="67" spans="1:17" s="46" customFormat="1" ht="9.75" customHeight="1">
      <c r="A67" s="36"/>
      <c r="B67" s="65"/>
      <c r="C67" s="47"/>
      <c r="D67" s="48"/>
      <c r="E67" s="61"/>
      <c r="F67" s="66"/>
      <c r="G67" s="62"/>
      <c r="H67" s="66"/>
      <c r="I67" s="67"/>
      <c r="J67" s="70" t="s">
        <v>186</v>
      </c>
      <c r="K67" s="68"/>
      <c r="L67" s="56"/>
      <c r="M67" s="73"/>
      <c r="N67" s="43"/>
      <c r="O67" s="44"/>
      <c r="P67" s="94"/>
      <c r="Q67" s="91"/>
    </row>
    <row r="68" spans="1:17" s="46" customFormat="1" ht="9.75" customHeight="1">
      <c r="A68" s="36">
        <v>32</v>
      </c>
      <c r="B68" s="37"/>
      <c r="C68" s="38"/>
      <c r="D68" s="39">
        <v>2</v>
      </c>
      <c r="E68" s="40" t="s">
        <v>186</v>
      </c>
      <c r="F68" s="40" t="s">
        <v>13</v>
      </c>
      <c r="G68" s="41"/>
      <c r="H68" s="40"/>
      <c r="I68" s="59"/>
      <c r="J68" s="43"/>
      <c r="K68" s="44"/>
      <c r="L68" s="43"/>
      <c r="M68" s="44"/>
      <c r="N68" s="44"/>
      <c r="O68" s="44"/>
      <c r="P68" s="94"/>
      <c r="Q68" s="91"/>
    </row>
    <row r="70" spans="1:17" ht="12.75">
      <c r="A70" s="116"/>
      <c r="B70" s="117"/>
      <c r="C70" s="118"/>
      <c r="D70" s="119" t="s">
        <v>51</v>
      </c>
      <c r="E70" s="120" t="s">
        <v>52</v>
      </c>
      <c r="F70" s="120"/>
      <c r="G70" s="120"/>
      <c r="H70" s="121"/>
      <c r="I70" s="122"/>
      <c r="J70" s="123"/>
      <c r="K70" s="124" t="s">
        <v>53</v>
      </c>
      <c r="L70" s="123"/>
      <c r="M70" s="125"/>
      <c r="N70" s="126"/>
      <c r="O70" s="126"/>
      <c r="P70" s="126"/>
      <c r="Q70" s="127"/>
    </row>
    <row r="71" spans="1:17" ht="12.75">
      <c r="A71" s="128"/>
      <c r="B71" s="129"/>
      <c r="C71" s="130"/>
      <c r="D71" s="131">
        <v>1</v>
      </c>
      <c r="E71" s="132"/>
      <c r="F71" s="132">
        <f>IF(E6=1,F6,"")</f>
      </c>
      <c r="G71" s="132">
        <f>IF(F6=1,G6,"")</f>
      </c>
      <c r="H71" s="133"/>
      <c r="I71" s="209"/>
      <c r="J71" s="210"/>
      <c r="K71" s="210"/>
      <c r="L71" s="210"/>
      <c r="M71" s="211"/>
      <c r="N71" s="134" t="s">
        <v>54</v>
      </c>
      <c r="O71" s="134"/>
      <c r="P71" s="134"/>
      <c r="Q71" s="135"/>
    </row>
    <row r="72" spans="1:17" ht="12.75">
      <c r="A72" s="128"/>
      <c r="B72" s="129"/>
      <c r="C72" s="136"/>
      <c r="D72" s="131">
        <v>2</v>
      </c>
      <c r="E72" s="132"/>
      <c r="F72" s="132"/>
      <c r="G72" s="132"/>
      <c r="H72" s="133"/>
      <c r="I72" s="209"/>
      <c r="J72" s="210"/>
      <c r="K72" s="210"/>
      <c r="L72" s="210"/>
      <c r="M72" s="211"/>
      <c r="N72" s="137"/>
      <c r="O72" s="138"/>
      <c r="P72" s="137"/>
      <c r="Q72" s="139"/>
    </row>
    <row r="73" spans="1:17" ht="12.75">
      <c r="A73" s="140"/>
      <c r="B73" s="141"/>
      <c r="C73" s="136"/>
      <c r="D73" s="131">
        <v>3</v>
      </c>
      <c r="E73" s="132"/>
      <c r="F73" s="132"/>
      <c r="G73" s="132"/>
      <c r="H73" s="133"/>
      <c r="I73" s="209"/>
      <c r="J73" s="210"/>
      <c r="K73" s="210"/>
      <c r="L73" s="210"/>
      <c r="M73" s="211"/>
      <c r="N73" s="137"/>
      <c r="O73" s="138"/>
      <c r="P73" s="137"/>
      <c r="Q73" s="139"/>
    </row>
    <row r="74" spans="1:17" ht="12.75">
      <c r="A74" s="142"/>
      <c r="B74" s="143"/>
      <c r="C74" s="144"/>
      <c r="D74" s="131">
        <v>4</v>
      </c>
      <c r="E74" s="132"/>
      <c r="F74" s="132"/>
      <c r="G74" s="132"/>
      <c r="H74" s="133"/>
      <c r="I74" s="145"/>
      <c r="J74" s="146"/>
      <c r="K74" s="147"/>
      <c r="L74" s="146"/>
      <c r="M74" s="139"/>
      <c r="N74" s="143"/>
      <c r="O74" s="148"/>
      <c r="P74" s="143"/>
      <c r="Q74" s="149"/>
    </row>
    <row r="75" spans="1:17" ht="12.75">
      <c r="A75" s="150"/>
      <c r="B75" s="134"/>
      <c r="C75" s="151"/>
      <c r="D75" s="131">
        <v>5</v>
      </c>
      <c r="E75" s="132"/>
      <c r="F75" s="132"/>
      <c r="G75" s="132"/>
      <c r="H75" s="133"/>
      <c r="I75" s="145"/>
      <c r="J75" s="146"/>
      <c r="K75" s="147"/>
      <c r="L75" s="146"/>
      <c r="M75" s="139"/>
      <c r="N75" s="134" t="s">
        <v>55</v>
      </c>
      <c r="O75" s="134"/>
      <c r="P75" s="134"/>
      <c r="Q75" s="135"/>
    </row>
    <row r="76" spans="1:17" ht="12.75">
      <c r="A76" s="128"/>
      <c r="B76" s="129"/>
      <c r="C76" s="130"/>
      <c r="D76" s="131">
        <v>6</v>
      </c>
      <c r="E76" s="132"/>
      <c r="F76" s="132"/>
      <c r="G76" s="132"/>
      <c r="H76" s="133"/>
      <c r="I76" s="145"/>
      <c r="J76" s="146"/>
      <c r="K76" s="147"/>
      <c r="L76" s="146"/>
      <c r="M76" s="139"/>
      <c r="N76" s="137"/>
      <c r="O76" s="138"/>
      <c r="P76" s="137"/>
      <c r="Q76" s="139"/>
    </row>
    <row r="77" spans="1:17" ht="12.75">
      <c r="A77" s="128"/>
      <c r="B77" s="129"/>
      <c r="C77" s="130"/>
      <c r="D77" s="131">
        <v>7</v>
      </c>
      <c r="E77" s="132"/>
      <c r="F77" s="132"/>
      <c r="G77" s="132"/>
      <c r="H77" s="133"/>
      <c r="I77" s="145"/>
      <c r="J77" s="146"/>
      <c r="K77" s="147"/>
      <c r="L77" s="146"/>
      <c r="M77" s="139"/>
      <c r="N77" s="137"/>
      <c r="O77" s="138"/>
      <c r="P77" s="137"/>
      <c r="Q77" s="139"/>
    </row>
    <row r="78" spans="1:17" ht="12.75">
      <c r="A78" s="142"/>
      <c r="B78" s="143"/>
      <c r="C78" s="152"/>
      <c r="D78" s="153">
        <v>8</v>
      </c>
      <c r="E78" s="154"/>
      <c r="F78" s="153"/>
      <c r="G78" s="154"/>
      <c r="H78" s="155"/>
      <c r="I78" s="156"/>
      <c r="J78" s="143"/>
      <c r="K78" s="148"/>
      <c r="L78" s="143"/>
      <c r="M78" s="149"/>
      <c r="N78" s="143" t="str">
        <f>Q3</f>
        <v>Евгений Зукин</v>
      </c>
      <c r="O78" s="148"/>
      <c r="P78" s="143"/>
      <c r="Q78" s="149"/>
    </row>
  </sheetData>
  <sheetProtection/>
  <mergeCells count="3">
    <mergeCell ref="I71:M71"/>
    <mergeCell ref="I72:M72"/>
    <mergeCell ref="I73:M73"/>
  </mergeCells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zoomScalePageLayoutView="0" workbookViewId="0" topLeftCell="A16">
      <selection activeCell="J22" sqref="J22:J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7" customWidth="1"/>
    <col min="10" max="10" width="10.7109375" style="0" customWidth="1"/>
    <col min="11" max="11" width="1.7109375" style="157" customWidth="1"/>
    <col min="12" max="12" width="10.7109375" style="0" customWidth="1"/>
    <col min="13" max="13" width="1.7109375" style="158" customWidth="1"/>
    <col min="14" max="14" width="10.7109375" style="0" customWidth="1"/>
    <col min="15" max="15" width="1.7109375" style="157" customWidth="1"/>
    <col min="16" max="16" width="10.7109375" style="0" customWidth="1"/>
    <col min="17" max="17" width="1.7109375" style="158" customWidth="1"/>
    <col min="18" max="18" width="0" style="0" hidden="1" customWidth="1"/>
  </cols>
  <sheetData>
    <row r="1" spans="1:17" s="10" customFormat="1" ht="79.5" customHeight="1">
      <c r="A1" s="1" t="str">
        <f>'[1]Информация'!$A$9</f>
        <v>ТУРЕЦКИЙ ГАМБИТ 2009</v>
      </c>
      <c r="B1" s="2"/>
      <c r="C1" s="2"/>
      <c r="D1" s="3"/>
      <c r="E1" s="3"/>
      <c r="F1" s="4"/>
      <c r="G1" s="5"/>
      <c r="H1" s="4"/>
      <c r="I1" s="6"/>
      <c r="J1" s="7"/>
      <c r="K1" s="6"/>
      <c r="L1" s="8"/>
      <c r="M1" s="2"/>
      <c r="N1" s="4"/>
      <c r="O1" s="6"/>
      <c r="P1" s="9"/>
      <c r="Q1" s="6"/>
    </row>
    <row r="2" spans="1:17" s="16" customFormat="1" ht="11.25" customHeight="1">
      <c r="A2" s="11" t="s">
        <v>0</v>
      </c>
      <c r="B2" s="12"/>
      <c r="C2" s="12"/>
      <c r="D2" s="12"/>
      <c r="E2" s="12"/>
      <c r="F2" s="12"/>
      <c r="G2" s="12"/>
      <c r="H2" s="11" t="s">
        <v>1</v>
      </c>
      <c r="I2" s="13"/>
      <c r="J2" s="12"/>
      <c r="K2" s="13"/>
      <c r="L2" s="14"/>
      <c r="M2" s="13"/>
      <c r="N2" s="12"/>
      <c r="O2" s="13"/>
      <c r="P2" s="12"/>
      <c r="Q2" s="15" t="s">
        <v>2</v>
      </c>
    </row>
    <row r="3" spans="1:17" s="24" customFormat="1" ht="12.75" customHeight="1" thickBot="1">
      <c r="A3" s="17" t="str">
        <f>'[1]Информация'!$A$15</f>
        <v>11-18 октября</v>
      </c>
      <c r="B3" s="18"/>
      <c r="C3" s="18"/>
      <c r="D3" s="18"/>
      <c r="E3" s="18"/>
      <c r="F3" s="18"/>
      <c r="G3" s="18"/>
      <c r="H3" s="19" t="str">
        <f>'[1]Информация'!$A$11</f>
        <v>Кемер, Турция</v>
      </c>
      <c r="I3" s="20"/>
      <c r="J3" s="21"/>
      <c r="K3" s="20"/>
      <c r="L3" s="22"/>
      <c r="M3" s="20"/>
      <c r="N3" s="18"/>
      <c r="O3" s="20"/>
      <c r="P3" s="18"/>
      <c r="Q3" s="23" t="str">
        <f>'[1]Информация'!$A$17</f>
        <v>Евгений Зукин</v>
      </c>
    </row>
    <row r="4" spans="1:17" s="16" customFormat="1" ht="9.75">
      <c r="A4" s="25"/>
      <c r="B4" s="26"/>
      <c r="C4" s="26" t="s">
        <v>3</v>
      </c>
      <c r="D4" s="26" t="s">
        <v>4</v>
      </c>
      <c r="E4" s="27" t="s">
        <v>5</v>
      </c>
      <c r="F4" s="27" t="s">
        <v>6</v>
      </c>
      <c r="G4" s="27"/>
      <c r="H4" s="27" t="s">
        <v>7</v>
      </c>
      <c r="I4" s="27"/>
      <c r="J4" s="26"/>
      <c r="K4" s="28"/>
      <c r="L4" s="26"/>
      <c r="M4" s="28"/>
      <c r="N4" s="26"/>
      <c r="O4" s="28"/>
      <c r="P4" s="26"/>
      <c r="Q4" s="29"/>
    </row>
    <row r="5" spans="1:17" s="16" customFormat="1" ht="3.75" customHeight="1">
      <c r="A5" s="30"/>
      <c r="B5" s="31"/>
      <c r="C5" s="31"/>
      <c r="D5" s="31"/>
      <c r="E5" s="32"/>
      <c r="F5" s="32"/>
      <c r="G5" s="33"/>
      <c r="H5" s="32"/>
      <c r="I5" s="34"/>
      <c r="J5" s="31"/>
      <c r="K5" s="34"/>
      <c r="L5" s="31"/>
      <c r="M5" s="34"/>
      <c r="N5" s="31"/>
      <c r="O5" s="34"/>
      <c r="P5" s="31"/>
      <c r="Q5" s="35"/>
    </row>
    <row r="6" spans="1:17" s="46" customFormat="1" ht="9.75" customHeight="1">
      <c r="A6" s="36" t="s">
        <v>8</v>
      </c>
      <c r="B6" s="37"/>
      <c r="C6" s="38"/>
      <c r="D6" s="39"/>
      <c r="E6" s="57" t="s">
        <v>124</v>
      </c>
      <c r="F6" s="57"/>
      <c r="G6" s="58"/>
      <c r="H6" s="40"/>
      <c r="I6" s="42"/>
      <c r="J6" s="43"/>
      <c r="K6" s="44"/>
      <c r="L6" s="43"/>
      <c r="M6" s="44"/>
      <c r="N6" s="43"/>
      <c r="O6" s="44"/>
      <c r="P6" s="45"/>
      <c r="Q6" s="44"/>
    </row>
    <row r="7" spans="1:17" s="46" customFormat="1" ht="9.75" customHeight="1">
      <c r="A7" s="36"/>
      <c r="B7" s="47"/>
      <c r="C7" s="47"/>
      <c r="D7" s="48"/>
      <c r="E7" s="110"/>
      <c r="F7" s="111"/>
      <c r="G7" s="112"/>
      <c r="H7" s="52"/>
      <c r="I7" s="53"/>
      <c r="J7" s="54" t="s">
        <v>124</v>
      </c>
      <c r="K7" s="55"/>
      <c r="L7" s="43"/>
      <c r="M7" s="44"/>
      <c r="N7" s="43"/>
      <c r="O7" s="44"/>
      <c r="P7" s="56"/>
      <c r="Q7" s="44"/>
    </row>
    <row r="8" spans="1:17" s="46" customFormat="1" ht="9.75" customHeight="1">
      <c r="A8" s="36" t="s">
        <v>12</v>
      </c>
      <c r="B8" s="37"/>
      <c r="C8" s="38"/>
      <c r="D8" s="39"/>
      <c r="E8" s="57" t="s">
        <v>131</v>
      </c>
      <c r="F8" s="57"/>
      <c r="G8" s="58"/>
      <c r="H8" s="40"/>
      <c r="I8" s="59"/>
      <c r="J8" s="45" t="s">
        <v>33</v>
      </c>
      <c r="K8" s="60"/>
      <c r="L8" s="43"/>
      <c r="M8" s="44"/>
      <c r="N8" s="43"/>
      <c r="O8" s="44"/>
      <c r="P8" s="183" t="s">
        <v>158</v>
      </c>
      <c r="Q8" s="44"/>
    </row>
    <row r="9" spans="1:17" s="46" customFormat="1" ht="9.75" customHeight="1">
      <c r="A9" s="36"/>
      <c r="B9" s="47"/>
      <c r="C9" s="47"/>
      <c r="D9" s="48"/>
      <c r="E9" s="110"/>
      <c r="F9" s="110"/>
      <c r="G9" s="112"/>
      <c r="H9" s="61"/>
      <c r="I9" s="63"/>
      <c r="J9" s="56"/>
      <c r="K9" s="53"/>
      <c r="L9" s="54" t="s">
        <v>124</v>
      </c>
      <c r="M9" s="55"/>
      <c r="N9" s="43"/>
      <c r="O9" s="44"/>
      <c r="P9" s="43"/>
      <c r="Q9" s="44"/>
    </row>
    <row r="10" spans="1:17" s="46" customFormat="1" ht="9.75" customHeight="1">
      <c r="A10" s="36" t="s">
        <v>15</v>
      </c>
      <c r="B10" s="37"/>
      <c r="C10" s="38"/>
      <c r="D10" s="39"/>
      <c r="E10" s="57" t="s">
        <v>133</v>
      </c>
      <c r="F10" s="57"/>
      <c r="G10" s="58"/>
      <c r="H10" s="40"/>
      <c r="I10" s="42"/>
      <c r="J10" s="43"/>
      <c r="K10" s="64"/>
      <c r="L10" s="45" t="s">
        <v>21</v>
      </c>
      <c r="M10" s="60"/>
      <c r="N10" s="43"/>
      <c r="O10" s="44"/>
      <c r="P10" s="43"/>
      <c r="Q10" s="44"/>
    </row>
    <row r="11" spans="1:17" s="46" customFormat="1" ht="9.75" customHeight="1">
      <c r="A11" s="36"/>
      <c r="B11" s="65"/>
      <c r="C11" s="47"/>
      <c r="D11" s="48"/>
      <c r="E11" s="110"/>
      <c r="F11" s="113"/>
      <c r="G11" s="112"/>
      <c r="H11" s="66"/>
      <c r="I11" s="67"/>
      <c r="J11" s="54" t="s">
        <v>142</v>
      </c>
      <c r="K11" s="68"/>
      <c r="L11" s="56"/>
      <c r="M11" s="53"/>
      <c r="N11" s="43"/>
      <c r="O11" s="44"/>
      <c r="P11" s="43"/>
      <c r="Q11" s="44"/>
    </row>
    <row r="12" spans="1:17" s="46" customFormat="1" ht="9.75" customHeight="1">
      <c r="A12" s="36" t="s">
        <v>19</v>
      </c>
      <c r="B12" s="37"/>
      <c r="C12" s="38"/>
      <c r="D12" s="39"/>
      <c r="E12" s="57" t="s">
        <v>142</v>
      </c>
      <c r="F12" s="57"/>
      <c r="G12" s="58"/>
      <c r="H12" s="40"/>
      <c r="I12" s="59"/>
      <c r="J12" s="43" t="s">
        <v>37</v>
      </c>
      <c r="K12" s="44"/>
      <c r="L12" s="43"/>
      <c r="M12" s="64"/>
      <c r="N12" s="43"/>
      <c r="O12" s="44"/>
      <c r="P12" s="43"/>
      <c r="Q12" s="44"/>
    </row>
    <row r="13" spans="1:17" s="46" customFormat="1" ht="9.75" customHeight="1">
      <c r="A13" s="36"/>
      <c r="B13" s="47"/>
      <c r="C13" s="47"/>
      <c r="D13" s="48"/>
      <c r="E13" s="110"/>
      <c r="F13" s="110"/>
      <c r="G13" s="112"/>
      <c r="H13" s="61"/>
      <c r="I13" s="63"/>
      <c r="J13" s="43"/>
      <c r="K13" s="44"/>
      <c r="L13" s="56"/>
      <c r="M13" s="53"/>
      <c r="N13" s="54" t="s">
        <v>124</v>
      </c>
      <c r="O13" s="55"/>
      <c r="P13" s="43"/>
      <c r="Q13" s="44"/>
    </row>
    <row r="14" spans="1:18" s="46" customFormat="1" ht="9.75" customHeight="1">
      <c r="A14" s="36" t="s">
        <v>22</v>
      </c>
      <c r="B14" s="37"/>
      <c r="C14" s="38"/>
      <c r="D14" s="39"/>
      <c r="E14" s="57" t="s">
        <v>144</v>
      </c>
      <c r="F14" s="57"/>
      <c r="G14" s="58"/>
      <c r="H14" s="40"/>
      <c r="I14" s="42"/>
      <c r="J14" s="43"/>
      <c r="K14" s="44"/>
      <c r="L14" s="43"/>
      <c r="M14" s="64"/>
      <c r="N14" s="45" t="s">
        <v>38</v>
      </c>
      <c r="O14" s="44"/>
      <c r="P14" s="43" t="s">
        <v>48</v>
      </c>
      <c r="Q14" s="44"/>
      <c r="R14" s="69"/>
    </row>
    <row r="15" spans="1:17" s="46" customFormat="1" ht="9.75" customHeight="1">
      <c r="A15" s="36"/>
      <c r="B15" s="47"/>
      <c r="C15" s="47"/>
      <c r="D15" s="48"/>
      <c r="E15" s="110"/>
      <c r="F15" s="113"/>
      <c r="G15" s="112"/>
      <c r="H15" s="66"/>
      <c r="I15" s="67"/>
      <c r="J15" s="54" t="s">
        <v>144</v>
      </c>
      <c r="K15" s="55"/>
      <c r="L15" s="43"/>
      <c r="M15" s="64"/>
      <c r="N15" s="43"/>
      <c r="O15" s="44"/>
      <c r="P15" s="43"/>
      <c r="Q15" s="44"/>
    </row>
    <row r="16" spans="1:17" s="46" customFormat="1" ht="9.75" customHeight="1">
      <c r="A16" s="36" t="s">
        <v>25</v>
      </c>
      <c r="B16" s="37"/>
      <c r="C16" s="38"/>
      <c r="D16" s="39"/>
      <c r="E16" s="57" t="s">
        <v>150</v>
      </c>
      <c r="F16" s="57"/>
      <c r="G16" s="58"/>
      <c r="H16" s="40"/>
      <c r="I16" s="59"/>
      <c r="J16" s="45" t="s">
        <v>28</v>
      </c>
      <c r="K16" s="60"/>
      <c r="L16" s="43"/>
      <c r="M16" s="64"/>
      <c r="N16" s="43"/>
      <c r="O16" s="44"/>
      <c r="P16" s="43"/>
      <c r="Q16" s="44"/>
    </row>
    <row r="17" spans="1:17" s="46" customFormat="1" ht="9.75" customHeight="1">
      <c r="A17" s="36"/>
      <c r="B17" s="47"/>
      <c r="C17" s="47"/>
      <c r="D17" s="48"/>
      <c r="E17" s="110"/>
      <c r="F17" s="110"/>
      <c r="G17" s="112"/>
      <c r="H17" s="61"/>
      <c r="I17" s="63"/>
      <c r="J17" s="56"/>
      <c r="K17" s="53"/>
      <c r="L17" s="54" t="s">
        <v>151</v>
      </c>
      <c r="M17" s="68"/>
      <c r="N17" s="43"/>
      <c r="O17" s="44"/>
      <c r="P17" s="43"/>
      <c r="Q17" s="44"/>
    </row>
    <row r="18" spans="1:17" s="46" customFormat="1" ht="9.75" customHeight="1">
      <c r="A18" s="36" t="s">
        <v>30</v>
      </c>
      <c r="B18" s="37"/>
      <c r="C18" s="38"/>
      <c r="D18" s="39"/>
      <c r="E18" s="57" t="s">
        <v>151</v>
      </c>
      <c r="F18" s="57"/>
      <c r="G18" s="58"/>
      <c r="H18" s="40"/>
      <c r="I18" s="42"/>
      <c r="J18" s="43"/>
      <c r="K18" s="64"/>
      <c r="L18" s="45" t="s">
        <v>187</v>
      </c>
      <c r="M18" s="72"/>
      <c r="N18" s="43"/>
      <c r="O18" s="44"/>
      <c r="P18" s="43"/>
      <c r="Q18" s="44"/>
    </row>
    <row r="19" spans="1:17" s="46" customFormat="1" ht="9.75" customHeight="1">
      <c r="A19" s="36"/>
      <c r="B19" s="65"/>
      <c r="C19" s="47"/>
      <c r="D19" s="48"/>
      <c r="E19" s="110"/>
      <c r="F19" s="113"/>
      <c r="G19" s="112"/>
      <c r="H19" s="66"/>
      <c r="I19" s="67"/>
      <c r="J19" s="54" t="s">
        <v>151</v>
      </c>
      <c r="K19" s="68"/>
      <c r="L19" s="56"/>
      <c r="M19" s="73"/>
      <c r="N19" s="43"/>
      <c r="O19" s="44"/>
      <c r="P19" s="43"/>
      <c r="Q19" s="44"/>
    </row>
    <row r="20" spans="1:17" s="46" customFormat="1" ht="9.75" customHeight="1">
      <c r="A20" s="36" t="s">
        <v>35</v>
      </c>
      <c r="B20" s="37"/>
      <c r="C20" s="38"/>
      <c r="D20" s="39"/>
      <c r="E20" s="57" t="s">
        <v>157</v>
      </c>
      <c r="F20" s="57"/>
      <c r="G20" s="58"/>
      <c r="H20" s="40"/>
      <c r="I20" s="59"/>
      <c r="J20" s="43" t="s">
        <v>21</v>
      </c>
      <c r="K20" s="44"/>
      <c r="L20" s="43"/>
      <c r="M20" s="44"/>
      <c r="N20" s="43"/>
      <c r="O20" s="44"/>
      <c r="P20" s="43"/>
      <c r="Q20" s="44"/>
    </row>
    <row r="21" spans="1:17" s="102" customFormat="1" ht="18.75" customHeight="1">
      <c r="A21" s="98"/>
      <c r="B21" s="98"/>
      <c r="C21" s="98"/>
      <c r="D21" s="98"/>
      <c r="E21" s="99"/>
      <c r="F21" s="99"/>
      <c r="G21" s="99"/>
      <c r="H21" s="99"/>
      <c r="I21" s="100"/>
      <c r="J21" s="99"/>
      <c r="K21" s="101"/>
      <c r="L21" s="99"/>
      <c r="M21" s="101"/>
      <c r="N21" s="99"/>
      <c r="O21" s="101"/>
      <c r="P21" s="99"/>
      <c r="Q21" s="101"/>
    </row>
    <row r="22" spans="1:17" s="46" customFormat="1" ht="9.75" customHeight="1">
      <c r="A22" s="36" t="s">
        <v>8</v>
      </c>
      <c r="B22" s="37"/>
      <c r="C22" s="38"/>
      <c r="D22" s="39"/>
      <c r="E22" s="57" t="s">
        <v>142</v>
      </c>
      <c r="F22" s="57"/>
      <c r="G22" s="58"/>
      <c r="H22" s="40"/>
      <c r="I22" s="42"/>
      <c r="J22" s="43"/>
      <c r="K22" s="91"/>
      <c r="L22" s="92"/>
      <c r="M22" s="72"/>
      <c r="N22" s="43"/>
      <c r="O22" s="44"/>
      <c r="P22" s="43"/>
      <c r="Q22" s="44"/>
    </row>
    <row r="23" spans="1:17" s="46" customFormat="1" ht="9.75" customHeight="1">
      <c r="A23" s="36"/>
      <c r="B23" s="65"/>
      <c r="C23" s="47"/>
      <c r="D23" s="48"/>
      <c r="E23" s="110"/>
      <c r="F23" s="113"/>
      <c r="G23" s="112"/>
      <c r="H23" s="66"/>
      <c r="I23" s="67"/>
      <c r="J23" s="54" t="s">
        <v>142</v>
      </c>
      <c r="K23" s="55"/>
      <c r="L23" s="95"/>
      <c r="M23" s="73"/>
      <c r="N23" s="43"/>
      <c r="O23" s="44"/>
      <c r="P23" s="43"/>
      <c r="Q23" s="44"/>
    </row>
    <row r="24" spans="1:17" s="46" customFormat="1" ht="9.75" customHeight="1">
      <c r="A24" s="36" t="s">
        <v>12</v>
      </c>
      <c r="B24" s="37"/>
      <c r="C24" s="38"/>
      <c r="D24" s="39"/>
      <c r="E24" s="57" t="s">
        <v>144</v>
      </c>
      <c r="F24" s="57"/>
      <c r="G24" s="58"/>
      <c r="H24" s="40"/>
      <c r="I24" s="59"/>
      <c r="J24" s="43" t="s">
        <v>37</v>
      </c>
      <c r="K24" s="44"/>
      <c r="L24" s="43" t="s">
        <v>188</v>
      </c>
      <c r="M24" s="44"/>
      <c r="N24" s="43"/>
      <c r="O24" s="44"/>
      <c r="P24" s="43"/>
      <c r="Q24" s="44"/>
    </row>
    <row r="25" ht="21" customHeight="1"/>
    <row r="26" spans="1:16" ht="12.75">
      <c r="A26" s="36" t="s">
        <v>8</v>
      </c>
      <c r="B26" s="37"/>
      <c r="C26" s="38"/>
      <c r="D26" s="39"/>
      <c r="E26" s="57" t="s">
        <v>126</v>
      </c>
      <c r="F26" s="57"/>
      <c r="G26" s="58"/>
      <c r="H26" s="40"/>
      <c r="I26" s="42"/>
      <c r="J26" s="43"/>
      <c r="K26" s="44"/>
      <c r="L26" s="43"/>
      <c r="M26" s="44"/>
      <c r="N26" s="43"/>
      <c r="O26" s="44"/>
      <c r="P26" s="45"/>
    </row>
    <row r="27" spans="1:16" ht="12.75">
      <c r="A27" s="36"/>
      <c r="B27" s="47"/>
      <c r="C27" s="47"/>
      <c r="D27" s="48"/>
      <c r="E27" s="110"/>
      <c r="F27" s="111"/>
      <c r="G27" s="112"/>
      <c r="H27" s="52"/>
      <c r="I27" s="53"/>
      <c r="J27" s="54" t="s">
        <v>126</v>
      </c>
      <c r="K27" s="55"/>
      <c r="L27" s="43"/>
      <c r="M27" s="44"/>
      <c r="N27" s="43"/>
      <c r="O27" s="44"/>
      <c r="P27" s="56"/>
    </row>
    <row r="28" spans="1:16" ht="12.75">
      <c r="A28" s="36" t="s">
        <v>12</v>
      </c>
      <c r="B28" s="37"/>
      <c r="C28" s="38"/>
      <c r="D28" s="39"/>
      <c r="E28" s="57" t="s">
        <v>101</v>
      </c>
      <c r="F28" s="57"/>
      <c r="G28" s="58"/>
      <c r="H28" s="40"/>
      <c r="I28" s="59"/>
      <c r="J28" s="45" t="s">
        <v>95</v>
      </c>
      <c r="K28" s="60"/>
      <c r="L28" s="43"/>
      <c r="M28" s="44"/>
      <c r="N28" s="43"/>
      <c r="O28" s="44"/>
      <c r="P28" s="43"/>
    </row>
    <row r="29" spans="1:16" ht="12.75">
      <c r="A29" s="36"/>
      <c r="B29" s="47"/>
      <c r="C29" s="47"/>
      <c r="D29" s="48"/>
      <c r="E29" s="110"/>
      <c r="F29" s="110"/>
      <c r="G29" s="112"/>
      <c r="H29" s="61"/>
      <c r="I29" s="63"/>
      <c r="J29" s="56"/>
      <c r="K29" s="53"/>
      <c r="L29" s="54" t="s">
        <v>126</v>
      </c>
      <c r="M29" s="55"/>
      <c r="N29" s="43"/>
      <c r="O29" s="44"/>
      <c r="P29" s="43"/>
    </row>
    <row r="30" spans="1:16" ht="12.75">
      <c r="A30" s="36" t="s">
        <v>15</v>
      </c>
      <c r="B30" s="37"/>
      <c r="C30" s="38"/>
      <c r="D30" s="39"/>
      <c r="E30" s="57" t="s">
        <v>137</v>
      </c>
      <c r="F30" s="57"/>
      <c r="G30" s="58"/>
      <c r="H30" s="40"/>
      <c r="I30" s="42"/>
      <c r="J30" s="43"/>
      <c r="K30" s="64"/>
      <c r="L30" s="45" t="s">
        <v>38</v>
      </c>
      <c r="M30" s="60"/>
      <c r="N30" s="43"/>
      <c r="O30" s="44"/>
      <c r="P30" s="43"/>
    </row>
    <row r="31" spans="1:16" ht="12.75">
      <c r="A31" s="36"/>
      <c r="B31" s="65"/>
      <c r="C31" s="47"/>
      <c r="D31" s="48"/>
      <c r="E31" s="110"/>
      <c r="F31" s="113"/>
      <c r="G31" s="112"/>
      <c r="H31" s="66"/>
      <c r="I31" s="67"/>
      <c r="J31" s="54" t="s">
        <v>139</v>
      </c>
      <c r="K31" s="68"/>
      <c r="L31" s="56"/>
      <c r="M31" s="53"/>
      <c r="N31" s="43"/>
      <c r="O31" s="44"/>
      <c r="P31" s="43"/>
    </row>
    <row r="32" spans="1:16" ht="12.75">
      <c r="A32" s="36" t="s">
        <v>19</v>
      </c>
      <c r="B32" s="37"/>
      <c r="C32" s="38"/>
      <c r="D32" s="39"/>
      <c r="E32" s="57" t="s">
        <v>139</v>
      </c>
      <c r="F32" s="57"/>
      <c r="G32" s="58"/>
      <c r="H32" s="40"/>
      <c r="I32" s="59"/>
      <c r="J32" s="43" t="s">
        <v>28</v>
      </c>
      <c r="K32" s="44"/>
      <c r="L32" s="43"/>
      <c r="M32" s="64"/>
      <c r="N32" s="43"/>
      <c r="O32" s="44"/>
      <c r="P32" s="43"/>
    </row>
    <row r="33" spans="1:16" ht="12.75">
      <c r="A33" s="36"/>
      <c r="B33" s="47"/>
      <c r="C33" s="47"/>
      <c r="D33" s="48"/>
      <c r="E33" s="110"/>
      <c r="F33" s="110"/>
      <c r="G33" s="112"/>
      <c r="H33" s="61"/>
      <c r="I33" s="63"/>
      <c r="J33" s="43"/>
      <c r="K33" s="44"/>
      <c r="L33" s="56"/>
      <c r="M33" s="53"/>
      <c r="N33" s="54" t="s">
        <v>126</v>
      </c>
      <c r="O33" s="55"/>
      <c r="P33" s="43"/>
    </row>
    <row r="34" spans="1:16" ht="12.75">
      <c r="A34" s="36" t="s">
        <v>22</v>
      </c>
      <c r="B34" s="37"/>
      <c r="C34" s="38"/>
      <c r="D34" s="39"/>
      <c r="E34" s="57" t="s">
        <v>146</v>
      </c>
      <c r="F34" s="57"/>
      <c r="G34" s="58"/>
      <c r="H34" s="40"/>
      <c r="I34" s="42"/>
      <c r="J34" s="43"/>
      <c r="K34" s="44"/>
      <c r="L34" s="43"/>
      <c r="M34" s="64"/>
      <c r="N34" s="45" t="s">
        <v>95</v>
      </c>
      <c r="O34" s="44"/>
      <c r="P34" s="43" t="s">
        <v>189</v>
      </c>
    </row>
    <row r="35" spans="1:16" ht="12.75">
      <c r="A35" s="36"/>
      <c r="B35" s="47"/>
      <c r="C35" s="47"/>
      <c r="D35" s="48"/>
      <c r="E35" s="110"/>
      <c r="F35" s="113"/>
      <c r="G35" s="112"/>
      <c r="H35" s="66"/>
      <c r="I35" s="67"/>
      <c r="J35" s="54" t="s">
        <v>149</v>
      </c>
      <c r="K35" s="55"/>
      <c r="L35" s="43"/>
      <c r="M35" s="64"/>
      <c r="N35" s="43"/>
      <c r="O35" s="44"/>
      <c r="P35" s="43"/>
    </row>
    <row r="36" spans="1:16" ht="12.75">
      <c r="A36" s="36" t="s">
        <v>25</v>
      </c>
      <c r="B36" s="37"/>
      <c r="C36" s="38"/>
      <c r="D36" s="39"/>
      <c r="E36" s="57" t="s">
        <v>149</v>
      </c>
      <c r="F36" s="57"/>
      <c r="G36" s="58"/>
      <c r="H36" s="40"/>
      <c r="I36" s="59"/>
      <c r="J36" s="45" t="s">
        <v>33</v>
      </c>
      <c r="K36" s="60"/>
      <c r="L36" s="43"/>
      <c r="M36" s="64"/>
      <c r="N36" s="43"/>
      <c r="O36" s="44"/>
      <c r="P36" s="43"/>
    </row>
    <row r="37" spans="1:16" ht="12.75">
      <c r="A37" s="36"/>
      <c r="B37" s="47"/>
      <c r="C37" s="47"/>
      <c r="D37" s="48"/>
      <c r="E37" s="110"/>
      <c r="F37" s="110"/>
      <c r="G37" s="112"/>
      <c r="H37" s="61"/>
      <c r="I37" s="63"/>
      <c r="J37" s="56"/>
      <c r="K37" s="53"/>
      <c r="L37" s="54" t="s">
        <v>149</v>
      </c>
      <c r="M37" s="68"/>
      <c r="N37" s="43"/>
      <c r="O37" s="44"/>
      <c r="P37" s="43"/>
    </row>
    <row r="38" spans="1:16" ht="12.75">
      <c r="A38" s="36" t="s">
        <v>30</v>
      </c>
      <c r="B38" s="37"/>
      <c r="C38" s="38"/>
      <c r="D38" s="39"/>
      <c r="E38" s="57" t="s">
        <v>153</v>
      </c>
      <c r="F38" s="57"/>
      <c r="G38" s="58"/>
      <c r="H38" s="40"/>
      <c r="I38" s="42"/>
      <c r="J38" s="43"/>
      <c r="K38" s="64"/>
      <c r="L38" s="45" t="s">
        <v>40</v>
      </c>
      <c r="M38" s="72"/>
      <c r="N38" s="43"/>
      <c r="O38" s="44"/>
      <c r="P38" s="43"/>
    </row>
    <row r="39" spans="1:16" ht="12.75">
      <c r="A39" s="36"/>
      <c r="B39" s="65"/>
      <c r="C39" s="47"/>
      <c r="D39" s="48"/>
      <c r="E39" s="110"/>
      <c r="F39" s="113"/>
      <c r="G39" s="112"/>
      <c r="H39" s="66"/>
      <c r="I39" s="67"/>
      <c r="J39" s="54" t="s">
        <v>153</v>
      </c>
      <c r="K39" s="68"/>
      <c r="L39" s="56"/>
      <c r="M39" s="73"/>
      <c r="N39" s="43"/>
      <c r="O39" s="44"/>
      <c r="P39" s="43"/>
    </row>
    <row r="40" spans="1:16" ht="12.75">
      <c r="A40" s="36" t="s">
        <v>35</v>
      </c>
      <c r="B40" s="37"/>
      <c r="C40" s="38"/>
      <c r="D40" s="39"/>
      <c r="E40" s="57" t="s">
        <v>155</v>
      </c>
      <c r="F40" s="57"/>
      <c r="G40" s="58"/>
      <c r="H40" s="40"/>
      <c r="I40" s="59"/>
      <c r="J40" s="43" t="s">
        <v>37</v>
      </c>
      <c r="K40" s="44"/>
      <c r="L40" s="43"/>
      <c r="M40" s="44"/>
      <c r="N40" s="43"/>
      <c r="O40" s="44"/>
      <c r="P40" s="43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360" verticalDpi="36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SheetLayoutView="100" zoomScalePageLayoutView="0" workbookViewId="0" topLeftCell="A1">
      <selection activeCell="J22" sqref="J22:J2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1" ht="79.5" customHeight="1">
      <c r="A1" s="1" t="str">
        <f>'[1]Информация'!$A$9</f>
        <v>ТУРЕЦКИЙ ГАМБИТ 2009</v>
      </c>
      <c r="B1" s="184"/>
      <c r="E1" s="185"/>
      <c r="G1" s="186" t="s">
        <v>190</v>
      </c>
      <c r="H1" s="185" t="str">
        <f>'[1]Информация'!$A$9</f>
        <v>ТУРЕЦКИЙ ГАМБИТ 2009</v>
      </c>
      <c r="I1" s="184"/>
      <c r="K1" s="187" t="s">
        <v>191</v>
      </c>
    </row>
    <row r="2" spans="1:14" ht="12.75">
      <c r="A2" s="11" t="s">
        <v>0</v>
      </c>
      <c r="B2" s="11"/>
      <c r="C2" s="188"/>
      <c r="D2" s="11" t="s">
        <v>1</v>
      </c>
      <c r="E2" s="11"/>
      <c r="F2" s="11"/>
      <c r="G2" s="15" t="s">
        <v>2</v>
      </c>
      <c r="H2" s="11" t="s">
        <v>0</v>
      </c>
      <c r="I2" s="11"/>
      <c r="J2" s="188"/>
      <c r="K2" s="11" t="s">
        <v>1</v>
      </c>
      <c r="L2" s="11"/>
      <c r="M2" s="11"/>
      <c r="N2" s="15" t="s">
        <v>2</v>
      </c>
    </row>
    <row r="3" spans="1:14" ht="12.75">
      <c r="A3" s="189" t="str">
        <f>'[1]Информация'!$A$15</f>
        <v>11-18 октября</v>
      </c>
      <c r="B3" s="189"/>
      <c r="D3" s="189" t="str">
        <f>'[1]Информация'!$A$11</f>
        <v>Кемер, Турция</v>
      </c>
      <c r="E3" s="189"/>
      <c r="F3" s="189"/>
      <c r="G3" s="190" t="str">
        <f>'[1]Информация'!$A$17</f>
        <v>Евгений Зукин</v>
      </c>
      <c r="H3" s="189" t="str">
        <f>'[1]Информация'!$A$15</f>
        <v>11-18 октября</v>
      </c>
      <c r="I3" s="189"/>
      <c r="K3" s="189" t="str">
        <f>'[1]Информация'!$A$11</f>
        <v>Кемер, Турция</v>
      </c>
      <c r="L3" s="189"/>
      <c r="M3" s="189"/>
      <c r="N3" s="190" t="str">
        <f>'[1]Информация'!$A$17</f>
        <v>Евгений Зукин</v>
      </c>
    </row>
    <row r="4" spans="1:14" ht="29.25">
      <c r="A4" s="212" t="s">
        <v>192</v>
      </c>
      <c r="B4" s="212"/>
      <c r="C4" s="212"/>
      <c r="D4" s="212"/>
      <c r="E4" s="212"/>
      <c r="F4" s="212"/>
      <c r="G4" s="212"/>
      <c r="H4" s="212" t="s">
        <v>193</v>
      </c>
      <c r="I4" s="212"/>
      <c r="J4" s="212"/>
      <c r="K4" s="212"/>
      <c r="L4" s="212"/>
      <c r="M4" s="212"/>
      <c r="N4" s="212"/>
    </row>
    <row r="5" spans="1:14" ht="18.75" thickBot="1">
      <c r="A5" s="191" t="s">
        <v>194</v>
      </c>
      <c r="B5" s="191" t="s">
        <v>195</v>
      </c>
      <c r="C5" s="191">
        <v>1</v>
      </c>
      <c r="D5" s="191">
        <v>2</v>
      </c>
      <c r="E5" s="191">
        <v>3</v>
      </c>
      <c r="F5" s="191" t="s">
        <v>196</v>
      </c>
      <c r="G5" s="191" t="s">
        <v>197</v>
      </c>
      <c r="H5" s="191" t="s">
        <v>194</v>
      </c>
      <c r="I5" s="191" t="s">
        <v>195</v>
      </c>
      <c r="J5" s="191">
        <v>1</v>
      </c>
      <c r="K5" s="191">
        <v>2</v>
      </c>
      <c r="L5" s="191">
        <v>3</v>
      </c>
      <c r="M5" s="191" t="s">
        <v>196</v>
      </c>
      <c r="N5" s="191" t="s">
        <v>197</v>
      </c>
    </row>
    <row r="6" spans="1:14" ht="24.75" customHeight="1">
      <c r="A6" s="213">
        <v>1</v>
      </c>
      <c r="B6" s="215" t="s">
        <v>23</v>
      </c>
      <c r="C6" s="217"/>
      <c r="D6" s="192">
        <v>1</v>
      </c>
      <c r="E6" s="192">
        <v>1</v>
      </c>
      <c r="F6" s="219">
        <v>2</v>
      </c>
      <c r="G6" s="219">
        <v>1</v>
      </c>
      <c r="H6" s="213">
        <v>1</v>
      </c>
      <c r="I6" s="215" t="s">
        <v>18</v>
      </c>
      <c r="J6" s="217"/>
      <c r="K6" s="192">
        <v>1</v>
      </c>
      <c r="L6" s="192">
        <v>0</v>
      </c>
      <c r="M6" s="219">
        <v>1</v>
      </c>
      <c r="N6" s="219">
        <v>2</v>
      </c>
    </row>
    <row r="7" spans="1:14" ht="24.75" customHeight="1" thickBot="1">
      <c r="A7" s="214"/>
      <c r="B7" s="216"/>
      <c r="C7" s="218"/>
      <c r="D7" s="193" t="s">
        <v>198</v>
      </c>
      <c r="E7" s="194">
        <v>83</v>
      </c>
      <c r="F7" s="220"/>
      <c r="G7" s="220"/>
      <c r="H7" s="214"/>
      <c r="I7" s="216"/>
      <c r="J7" s="218"/>
      <c r="K7" s="194">
        <v>85</v>
      </c>
      <c r="L7" s="194"/>
      <c r="M7" s="220"/>
      <c r="N7" s="220"/>
    </row>
    <row r="8" spans="1:14" ht="24.75" customHeight="1">
      <c r="A8" s="213">
        <v>2</v>
      </c>
      <c r="B8" s="215" t="s">
        <v>31</v>
      </c>
      <c r="C8" s="192">
        <v>0</v>
      </c>
      <c r="D8" s="217"/>
      <c r="E8" s="192">
        <v>1</v>
      </c>
      <c r="F8" s="219">
        <v>1</v>
      </c>
      <c r="G8" s="219">
        <v>2</v>
      </c>
      <c r="H8" s="213">
        <v>2</v>
      </c>
      <c r="I8" s="215" t="s">
        <v>49</v>
      </c>
      <c r="J8" s="192">
        <v>0</v>
      </c>
      <c r="K8" s="217"/>
      <c r="L8" s="192">
        <v>0</v>
      </c>
      <c r="M8" s="219">
        <v>0</v>
      </c>
      <c r="N8" s="219">
        <v>3</v>
      </c>
    </row>
    <row r="9" spans="1:14" ht="24.75" customHeight="1" thickBot="1">
      <c r="A9" s="214"/>
      <c r="B9" s="216"/>
      <c r="C9" s="194"/>
      <c r="D9" s="218"/>
      <c r="E9" s="194" t="s">
        <v>14</v>
      </c>
      <c r="F9" s="220"/>
      <c r="G9" s="220"/>
      <c r="H9" s="214"/>
      <c r="I9" s="216"/>
      <c r="J9" s="194"/>
      <c r="K9" s="218"/>
      <c r="L9" s="194"/>
      <c r="M9" s="220"/>
      <c r="N9" s="220"/>
    </row>
    <row r="10" spans="1:14" ht="24.75" customHeight="1">
      <c r="A10" s="213">
        <v>3</v>
      </c>
      <c r="B10" s="215" t="s">
        <v>47</v>
      </c>
      <c r="C10" s="192">
        <v>0</v>
      </c>
      <c r="D10" s="192">
        <v>0</v>
      </c>
      <c r="E10" s="217"/>
      <c r="F10" s="219">
        <v>0</v>
      </c>
      <c r="G10" s="219">
        <v>3</v>
      </c>
      <c r="H10" s="213">
        <v>3</v>
      </c>
      <c r="I10" s="215" t="s">
        <v>9</v>
      </c>
      <c r="J10" s="192">
        <v>1</v>
      </c>
      <c r="K10" s="192">
        <v>1</v>
      </c>
      <c r="L10" s="217"/>
      <c r="M10" s="219">
        <v>2</v>
      </c>
      <c r="N10" s="219">
        <v>1</v>
      </c>
    </row>
    <row r="11" spans="1:14" ht="24.75" customHeight="1" thickBot="1">
      <c r="A11" s="214"/>
      <c r="B11" s="216"/>
      <c r="C11" s="194"/>
      <c r="D11" s="194"/>
      <c r="E11" s="218"/>
      <c r="F11" s="220"/>
      <c r="G11" s="220"/>
      <c r="H11" s="214"/>
      <c r="I11" s="216"/>
      <c r="J11" s="194">
        <v>82</v>
      </c>
      <c r="K11" s="194">
        <v>84</v>
      </c>
      <c r="L11" s="218"/>
      <c r="M11" s="220"/>
      <c r="N11" s="220"/>
    </row>
    <row r="12" spans="1:8" ht="13.5" customHeight="1">
      <c r="A12" s="195"/>
      <c r="H12" s="195"/>
    </row>
    <row r="13" ht="41.25" customHeight="1"/>
    <row r="14" spans="1:14" ht="29.25">
      <c r="A14" s="212" t="s">
        <v>199</v>
      </c>
      <c r="B14" s="212"/>
      <c r="C14" s="212"/>
      <c r="D14" s="212"/>
      <c r="E14" s="212"/>
      <c r="F14" s="212"/>
      <c r="G14" s="212"/>
      <c r="H14" s="212" t="s">
        <v>200</v>
      </c>
      <c r="I14" s="212"/>
      <c r="J14" s="212"/>
      <c r="K14" s="212"/>
      <c r="L14" s="212"/>
      <c r="M14" s="212"/>
      <c r="N14" s="212"/>
    </row>
    <row r="15" spans="1:14" ht="18.75" thickBot="1">
      <c r="A15" s="191" t="s">
        <v>194</v>
      </c>
      <c r="B15" s="191" t="s">
        <v>195</v>
      </c>
      <c r="C15" s="191">
        <v>1</v>
      </c>
      <c r="D15" s="191">
        <v>2</v>
      </c>
      <c r="E15" s="191">
        <v>3</v>
      </c>
      <c r="F15" s="191" t="s">
        <v>196</v>
      </c>
      <c r="G15" s="191" t="s">
        <v>197</v>
      </c>
      <c r="H15" s="191" t="s">
        <v>194</v>
      </c>
      <c r="I15" s="191" t="s">
        <v>195</v>
      </c>
      <c r="J15" s="191">
        <v>1</v>
      </c>
      <c r="K15" s="191">
        <v>2</v>
      </c>
      <c r="L15" s="191">
        <v>3</v>
      </c>
      <c r="M15" s="191" t="s">
        <v>196</v>
      </c>
      <c r="N15" s="191" t="s">
        <v>197</v>
      </c>
    </row>
    <row r="16" spans="1:14" ht="24.75" customHeight="1">
      <c r="A16" s="213">
        <v>1</v>
      </c>
      <c r="B16" s="215" t="s">
        <v>16</v>
      </c>
      <c r="C16" s="217"/>
      <c r="D16" s="192">
        <v>1</v>
      </c>
      <c r="E16" s="192">
        <v>1</v>
      </c>
      <c r="F16" s="219">
        <v>2</v>
      </c>
      <c r="G16" s="219">
        <v>1</v>
      </c>
      <c r="H16" s="213">
        <v>1</v>
      </c>
      <c r="I16" s="215" t="s">
        <v>34</v>
      </c>
      <c r="J16" s="217"/>
      <c r="K16" s="192">
        <v>1</v>
      </c>
      <c r="L16" s="192">
        <v>1</v>
      </c>
      <c r="M16" s="219">
        <v>2</v>
      </c>
      <c r="N16" s="219">
        <v>1</v>
      </c>
    </row>
    <row r="17" spans="1:14" ht="24.75" customHeight="1" thickBot="1">
      <c r="A17" s="214"/>
      <c r="B17" s="216"/>
      <c r="C17" s="218"/>
      <c r="D17" s="194">
        <v>80</v>
      </c>
      <c r="E17" s="194">
        <v>83</v>
      </c>
      <c r="F17" s="220"/>
      <c r="G17" s="220"/>
      <c r="H17" s="214"/>
      <c r="I17" s="216"/>
      <c r="J17" s="218"/>
      <c r="K17" s="194">
        <v>85</v>
      </c>
      <c r="L17" s="194">
        <v>84</v>
      </c>
      <c r="M17" s="220"/>
      <c r="N17" s="220"/>
    </row>
    <row r="18" spans="1:14" ht="24.75" customHeight="1">
      <c r="A18" s="213">
        <v>2</v>
      </c>
      <c r="B18" s="215" t="s">
        <v>26</v>
      </c>
      <c r="C18" s="192">
        <v>0</v>
      </c>
      <c r="D18" s="217"/>
      <c r="E18" s="192">
        <v>1</v>
      </c>
      <c r="F18" s="219">
        <v>1</v>
      </c>
      <c r="G18" s="219">
        <v>2</v>
      </c>
      <c r="H18" s="213">
        <v>2</v>
      </c>
      <c r="I18" s="215" t="s">
        <v>45</v>
      </c>
      <c r="J18" s="192">
        <v>0</v>
      </c>
      <c r="K18" s="217"/>
      <c r="L18" s="192">
        <v>0</v>
      </c>
      <c r="M18" s="219">
        <v>0</v>
      </c>
      <c r="N18" s="219">
        <v>3</v>
      </c>
    </row>
    <row r="19" spans="1:14" ht="24.75" customHeight="1" thickBot="1">
      <c r="A19" s="214"/>
      <c r="B19" s="216"/>
      <c r="C19" s="194"/>
      <c r="D19" s="218"/>
      <c r="E19" s="194">
        <v>83</v>
      </c>
      <c r="F19" s="220"/>
      <c r="G19" s="220"/>
      <c r="H19" s="214"/>
      <c r="I19" s="216"/>
      <c r="J19" s="194"/>
      <c r="K19" s="218"/>
      <c r="L19" s="194"/>
      <c r="M19" s="220"/>
      <c r="N19" s="220"/>
    </row>
    <row r="20" spans="1:14" ht="24.75" customHeight="1">
      <c r="A20" s="213">
        <v>3</v>
      </c>
      <c r="B20" s="215" t="s">
        <v>43</v>
      </c>
      <c r="C20" s="192">
        <v>0</v>
      </c>
      <c r="D20" s="192">
        <v>0</v>
      </c>
      <c r="E20" s="217"/>
      <c r="F20" s="219">
        <v>0</v>
      </c>
      <c r="G20" s="219">
        <v>3</v>
      </c>
      <c r="H20" s="213">
        <v>3</v>
      </c>
      <c r="I20" s="215" t="s">
        <v>11</v>
      </c>
      <c r="J20" s="192">
        <v>0</v>
      </c>
      <c r="K20" s="192">
        <v>1</v>
      </c>
      <c r="L20" s="217"/>
      <c r="M20" s="219">
        <v>1</v>
      </c>
      <c r="N20" s="219">
        <v>2</v>
      </c>
    </row>
    <row r="21" spans="1:14" ht="24.75" customHeight="1" thickBot="1">
      <c r="A21" s="214"/>
      <c r="B21" s="216"/>
      <c r="C21" s="194"/>
      <c r="D21" s="194"/>
      <c r="E21" s="218"/>
      <c r="F21" s="220"/>
      <c r="G21" s="220"/>
      <c r="H21" s="214"/>
      <c r="I21" s="216"/>
      <c r="J21" s="194"/>
      <c r="K21" s="194">
        <v>84</v>
      </c>
      <c r="L21" s="218"/>
      <c r="M21" s="220"/>
      <c r="N21" s="220"/>
    </row>
    <row r="31" ht="12.75">
      <c r="K31" s="196"/>
    </row>
    <row r="32" ht="12.75">
      <c r="K32" s="196"/>
    </row>
  </sheetData>
  <sheetProtection/>
  <mergeCells count="64">
    <mergeCell ref="I20:I21"/>
    <mergeCell ref="L20:L21"/>
    <mergeCell ref="M20:M21"/>
    <mergeCell ref="N20:N21"/>
    <mergeCell ref="I18:I19"/>
    <mergeCell ref="K18:K19"/>
    <mergeCell ref="M18:M19"/>
    <mergeCell ref="N18:N19"/>
    <mergeCell ref="A20:A21"/>
    <mergeCell ref="B20:B21"/>
    <mergeCell ref="E20:E21"/>
    <mergeCell ref="F20:F21"/>
    <mergeCell ref="G20:G21"/>
    <mergeCell ref="H20:H21"/>
    <mergeCell ref="I16:I17"/>
    <mergeCell ref="J16:J17"/>
    <mergeCell ref="M16:M17"/>
    <mergeCell ref="N16:N17"/>
    <mergeCell ref="A18:A19"/>
    <mergeCell ref="B18:B19"/>
    <mergeCell ref="D18:D19"/>
    <mergeCell ref="F18:F19"/>
    <mergeCell ref="G18:G19"/>
    <mergeCell ref="H18:H19"/>
    <mergeCell ref="M10:M11"/>
    <mergeCell ref="N10:N11"/>
    <mergeCell ref="A14:G14"/>
    <mergeCell ref="H14:N14"/>
    <mergeCell ref="A16:A17"/>
    <mergeCell ref="B16:B17"/>
    <mergeCell ref="C16:C17"/>
    <mergeCell ref="F16:F17"/>
    <mergeCell ref="G16:G17"/>
    <mergeCell ref="H16:H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Zukin</cp:lastModifiedBy>
  <dcterms:created xsi:type="dcterms:W3CDTF">2009-10-17T10:34:30Z</dcterms:created>
  <dcterms:modified xsi:type="dcterms:W3CDTF">2009-10-19T19:56:45Z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