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  <Override PartName="/xl/embeddings/oleObject_5_9.bin" ContentType="application/vnd.openxmlformats-officedocument.oleObject"/>
  <Override PartName="/xl/embeddings/oleObject_5_10.bin" ContentType="application/vnd.openxmlformats-officedocument.oleObject"/>
  <Override PartName="/xl/embeddings/oleObject_5_11.bin" ContentType="application/vnd.openxmlformats-officedocument.oleObject"/>
  <Override PartName="/xl/embeddings/oleObject_5_12.bin" ContentType="application/vnd.openxmlformats-officedocument.oleObject"/>
  <Override PartName="/xl/embeddings/oleObject_5_13.bin" ContentType="application/vnd.openxmlformats-officedocument.oleObject"/>
  <Override PartName="/xl/embeddings/oleObject_5_14.bin" ContentType="application/vnd.openxmlformats-officedocument.oleObject"/>
  <Override PartName="/xl/embeddings/oleObject_5_1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" windowWidth="12120" windowHeight="8832" tabRatio="695" activeTab="5"/>
  </bookViews>
  <sheets>
    <sheet name="Утеш. 2 гр." sheetId="1" r:id="rId1"/>
    <sheet name="Ут. 1 гр." sheetId="2" r:id="rId2"/>
    <sheet name="1гр" sheetId="3" r:id="rId3"/>
    <sheet name="2гр" sheetId="4" r:id="rId4"/>
    <sheet name="ДОП. МЕСТА" sheetId="5" r:id="rId5"/>
    <sheet name="ПРЕДВАРИТЕЛЬНЫЕ ГРУППЫ" sheetId="6" r:id="rId6"/>
  </sheets>
  <externalReferences>
    <externalReference r:id="rId9"/>
    <externalReference r:id="rId10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'1гр'!$A$1:$K$47</definedName>
    <definedName name="_xlnm.Print_Area" localSheetId="3">'2гр'!$A$1:$K$42</definedName>
    <definedName name="_xlnm.Print_Area" localSheetId="1">'Ут. 1 гр.'!$A$1:$Q$79</definedName>
    <definedName name="_xlnm.Print_Area" localSheetId="0">'Утеш. 2 гр.'!$A$1:$Q$79</definedName>
  </definedNames>
  <calcPr fullCalcOnLoad="1"/>
</workbook>
</file>

<file path=xl/sharedStrings.xml><?xml version="1.0" encoding="utf-8"?>
<sst xmlns="http://schemas.openxmlformats.org/spreadsheetml/2006/main" count="456" uniqueCount="154">
  <si>
    <t>№</t>
  </si>
  <si>
    <t>ОЧКИ</t>
  </si>
  <si>
    <t>ГЕЙМЫ</t>
  </si>
  <si>
    <t>МЕСТО</t>
  </si>
  <si>
    <t>Группа 1</t>
  </si>
  <si>
    <t>КОМАНДА</t>
  </si>
  <si>
    <t>Группа 2</t>
  </si>
  <si>
    <t>Группа 3</t>
  </si>
  <si>
    <t>Группа 4</t>
  </si>
  <si>
    <t>Группа 5</t>
  </si>
  <si>
    <t>Группа 6</t>
  </si>
  <si>
    <t>Киев, МТК Наука</t>
  </si>
  <si>
    <t>8-10 сентября 2006</t>
  </si>
  <si>
    <t>LADIES GUAM CUP</t>
  </si>
  <si>
    <t>1 ВОЗРАСТНАЯ</t>
  </si>
  <si>
    <t>КАТЕГОРИЯ</t>
  </si>
  <si>
    <t>2 ВОЗРАСТНАЯ</t>
  </si>
  <si>
    <t>АФАНАСЬЕВА</t>
  </si>
  <si>
    <t>ВИКТОРИЯ</t>
  </si>
  <si>
    <t>ДОБРОВОЛЬСКАЯ</t>
  </si>
  <si>
    <t>ГАЛИНА</t>
  </si>
  <si>
    <t>ФРАСИНЮК</t>
  </si>
  <si>
    <t>СМОЛИНСКАЯ</t>
  </si>
  <si>
    <t>ОЛЬГА</t>
  </si>
  <si>
    <t>РЕПИНА</t>
  </si>
  <si>
    <t>СВЕТЛАНА</t>
  </si>
  <si>
    <t>ЖИЛЕНКОВА</t>
  </si>
  <si>
    <t>ИРИНА</t>
  </si>
  <si>
    <t>САМУСЕВА</t>
  </si>
  <si>
    <t>НАТАЛЬЯ</t>
  </si>
  <si>
    <t>ОСАДЧАЯ</t>
  </si>
  <si>
    <t>ТАТЬЯНА</t>
  </si>
  <si>
    <t>ЛУКАЧ</t>
  </si>
  <si>
    <t>КУТУЗОВА</t>
  </si>
  <si>
    <t>ПАЩЕНКО</t>
  </si>
  <si>
    <t>ОНИСЬКОВА</t>
  </si>
  <si>
    <t>ЛЮБОВЬ</t>
  </si>
  <si>
    <t>ТКАЧЕНКО</t>
  </si>
  <si>
    <t>ЛЮДМИЛА</t>
  </si>
  <si>
    <t>КОРЧАГИНА</t>
  </si>
  <si>
    <t>АННА</t>
  </si>
  <si>
    <t>БАШЛАКОВА</t>
  </si>
  <si>
    <t>ЮЛИЯ</t>
  </si>
  <si>
    <t>НИКОЛАЕВА</t>
  </si>
  <si>
    <t>КОРДИНА</t>
  </si>
  <si>
    <t>ШАПОВАЛЕНКО</t>
  </si>
  <si>
    <t>БАГРИЙ</t>
  </si>
  <si>
    <t>АКСЕНЕНКО</t>
  </si>
  <si>
    <t>ПОЛИЩУК</t>
  </si>
  <si>
    <t>ЮЩЕНКО</t>
  </si>
  <si>
    <t>ОКСАНА</t>
  </si>
  <si>
    <t>НАГОРНЯК</t>
  </si>
  <si>
    <t>БЕРЁЗА</t>
  </si>
  <si>
    <t>ГАВРИЛЕНКО</t>
  </si>
  <si>
    <t>ГРИГОРЧУК</t>
  </si>
  <si>
    <t>АЛЁШИНА</t>
  </si>
  <si>
    <t>АЛЁНА</t>
  </si>
  <si>
    <t>ДАНИЛОВА-ЩУРУК</t>
  </si>
  <si>
    <t>ВОЛИЦКАЯ</t>
  </si>
  <si>
    <t>ЛОЖНИКОВА</t>
  </si>
  <si>
    <t>МАРЧЕНКО</t>
  </si>
  <si>
    <t>ЕЛЕНА</t>
  </si>
  <si>
    <t>АЛЕКСАНДРА</t>
  </si>
  <si>
    <t>КОРЧУК</t>
  </si>
  <si>
    <t>ЗАХАРЧЕНКО</t>
  </si>
  <si>
    <t>ЕВГЕНИЯ</t>
  </si>
  <si>
    <t>КУЛЕШОВА</t>
  </si>
  <si>
    <t>Город</t>
  </si>
  <si>
    <t>Евгений Зукин</t>
  </si>
  <si>
    <t>www.ukrtennis.com</t>
  </si>
  <si>
    <t>Киев, МТК НАУКА</t>
  </si>
  <si>
    <t>8-10 сентября</t>
  </si>
  <si>
    <t>ДОБРОВОЛЬСКАЯ Галина</t>
  </si>
  <si>
    <t>САМУСЕВА Наталья</t>
  </si>
  <si>
    <t>АФАНАСЬЕВА Виктория</t>
  </si>
  <si>
    <t>ОСАДЧАЯ Татьяна</t>
  </si>
  <si>
    <t>РЕПИНА Светлана</t>
  </si>
  <si>
    <t>СМОЛИНСКАЯ Ольга</t>
  </si>
  <si>
    <t>ЖИЛЕНКОВА Ирина</t>
  </si>
  <si>
    <t>ФРАСИНЮК Галина</t>
  </si>
  <si>
    <t>н/я</t>
  </si>
  <si>
    <t>Дата посева/время</t>
  </si>
  <si>
    <t>Представители игроков</t>
  </si>
  <si>
    <t>Главный судья</t>
  </si>
  <si>
    <t>Евгений ЗУКИН</t>
  </si>
  <si>
    <t>Группа за 9-13</t>
  </si>
  <si>
    <t>76(3)</t>
  </si>
  <si>
    <t>17:35 08/09/06</t>
  </si>
  <si>
    <t>Сеяные игроки:</t>
  </si>
  <si>
    <t>1. КОРЧАГИНА</t>
  </si>
  <si>
    <t>2. БАШЛАКОВА</t>
  </si>
  <si>
    <t>3. БАГРИЙ</t>
  </si>
  <si>
    <t>4. ЮЩЕНКО</t>
  </si>
  <si>
    <t>КОРЧАГИНА Анна</t>
  </si>
  <si>
    <t>ГАВРИЛЕНКО Татьяна</t>
  </si>
  <si>
    <t>ЛОЖНИКОВА Татьяна</t>
  </si>
  <si>
    <t>ПОЛИЩУК Светлана</t>
  </si>
  <si>
    <t>ЮЩЕНКО Оксана</t>
  </si>
  <si>
    <t>НАГОРНЯК Ольга</t>
  </si>
  <si>
    <t>ДАНИЛОВА-ЩУРУК Ольга</t>
  </si>
  <si>
    <t>КОРЧУК Оксана</t>
  </si>
  <si>
    <t>НИКОЛАЕВА Наталья</t>
  </si>
  <si>
    <t>ГРИГОРЧУК Ирина</t>
  </si>
  <si>
    <t>БЕРЁЗА Наталья</t>
  </si>
  <si>
    <t>БАГРИЙ Татьяна</t>
  </si>
  <si>
    <t>ШАПОВАЛЕНКО Наталья</t>
  </si>
  <si>
    <t>КОРДИНА Светлана</t>
  </si>
  <si>
    <t xml:space="preserve">АКСЕНЕНКО Ольга </t>
  </si>
  <si>
    <t>БАШЛАКОВА Юлия</t>
  </si>
  <si>
    <t>ЛИПИС</t>
  </si>
  <si>
    <t/>
  </si>
  <si>
    <t>Сроки</t>
  </si>
  <si>
    <t>Рефери</t>
  </si>
  <si>
    <t>a</t>
  </si>
  <si>
    <t>9 место</t>
  </si>
  <si>
    <t>1</t>
  </si>
  <si>
    <t>2</t>
  </si>
  <si>
    <t>3</t>
  </si>
  <si>
    <t>5 место</t>
  </si>
  <si>
    <t>4</t>
  </si>
  <si>
    <t>3 место</t>
  </si>
  <si>
    <t>Подпись рефери</t>
  </si>
  <si>
    <t>Киев, Украина</t>
  </si>
  <si>
    <t>Победитель</t>
  </si>
  <si>
    <t>Основная сетка</t>
  </si>
  <si>
    <t>Первая возрастная группа</t>
  </si>
  <si>
    <t>82</t>
  </si>
  <si>
    <t>81</t>
  </si>
  <si>
    <t>97</t>
  </si>
  <si>
    <t>83</t>
  </si>
  <si>
    <t>2 возрастная группа</t>
  </si>
  <si>
    <t>1 возрастная группа</t>
  </si>
  <si>
    <t>Татьяна</t>
  </si>
  <si>
    <t>Оксана</t>
  </si>
  <si>
    <t>Ольга</t>
  </si>
  <si>
    <t>БЕРЕЗА</t>
  </si>
  <si>
    <t>Наталья</t>
  </si>
  <si>
    <t>Ирина</t>
  </si>
  <si>
    <t>Юлия</t>
  </si>
  <si>
    <t>Светлана</t>
  </si>
  <si>
    <t>обоюдный отказ</t>
  </si>
  <si>
    <t>отказ</t>
  </si>
  <si>
    <t>13 место</t>
  </si>
  <si>
    <t>11 место</t>
  </si>
  <si>
    <t>86</t>
  </si>
  <si>
    <t>Галина</t>
  </si>
  <si>
    <t>7 место</t>
  </si>
  <si>
    <t>84</t>
  </si>
  <si>
    <t>98(4)</t>
  </si>
  <si>
    <t>60 63</t>
  </si>
  <si>
    <t>Вторая возрастная группа</t>
  </si>
  <si>
    <t>16 62 64</t>
  </si>
  <si>
    <t>98(10)</t>
  </si>
  <si>
    <t>Группа 17-20</t>
  </si>
</sst>
</file>

<file path=xl/styles.xml><?xml version="1.0" encoding="utf-8"?>
<styleSheet xmlns="http://schemas.openxmlformats.org/spreadsheetml/2006/main">
  <numFmts count="6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[$$-409]#,##0.00"/>
    <numFmt numFmtId="193" formatCode="d/mmm/yy"/>
    <numFmt numFmtId="194" formatCode="&quot;Ja&quot;;&quot;Ja&quot;;&quot;Nej&quot;"/>
    <numFmt numFmtId="195" formatCode="&quot;Sant&quot;;&quot;Sant&quot;;&quot;Falskt&quot;"/>
    <numFmt numFmtId="196" formatCode="&quot;På&quot;;&quot;På&quot;;&quot;Av&quot;"/>
    <numFmt numFmtId="197" formatCode="[$€-2]\ #,##0.00_);[Red]\([$€-2]\ #,##0.00\)"/>
    <numFmt numFmtId="198" formatCode="[$-F400]h:mm:ss\ AM/PM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d\-mmm\-yy"/>
    <numFmt numFmtId="208" formatCode="0.0000"/>
    <numFmt numFmtId="209" formatCode="dd\ mmm\ yy"/>
    <numFmt numFmtId="210" formatCode="yy/mm/dd"/>
    <numFmt numFmtId="211" formatCode="0.000"/>
    <numFmt numFmtId="212" formatCode="&quot;$&quot;#,##0"/>
    <numFmt numFmtId="213" formatCode="&quot;$&quot;#,##0.00"/>
    <numFmt numFmtId="214" formatCode=";;;"/>
    <numFmt numFmtId="215" formatCode="mm/dd/yy"/>
    <numFmt numFmtId="216" formatCode="#,##0.0000"/>
    <numFmt numFmtId="217" formatCode="mmm\-yyyy"/>
    <numFmt numFmtId="218" formatCode="[$-809]dd\ mmmm\ yyyy"/>
    <numFmt numFmtId="219" formatCode="dd/mm/yy"/>
    <numFmt numFmtId="220" formatCode="&quot;Да&quot;;&quot;Да&quot;;&quot;Нет&quot;"/>
    <numFmt numFmtId="221" formatCode="&quot;Истина&quot;;&quot;Истина&quot;;&quot;Ложь&quot;"/>
    <numFmt numFmtId="222" formatCode="&quot;Вкл&quot;;&quot;Вкл&quot;;&quot;Выкл&quot;"/>
    <numFmt numFmtId="223" formatCode="[$€-2]\ ###,000_);[Red]\([$€-2]\ ###,000\)"/>
  </numFmts>
  <fonts count="59">
    <font>
      <sz val="10"/>
      <name val="Arial Cyr"/>
      <family val="0"/>
    </font>
    <font>
      <b/>
      <sz val="20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sz val="24"/>
      <name val="Arial Cyr"/>
      <family val="2"/>
    </font>
    <font>
      <sz val="50"/>
      <name val="Arial Cyr"/>
      <family val="2"/>
    </font>
    <font>
      <sz val="10"/>
      <name val="Arial"/>
      <family val="2"/>
    </font>
    <font>
      <sz val="8"/>
      <name val="Arial Cyr"/>
      <family val="0"/>
    </font>
    <font>
      <b/>
      <sz val="26"/>
      <name val="Courier New"/>
      <family val="3"/>
    </font>
    <font>
      <sz val="26"/>
      <name val="Arial Cyr"/>
      <family val="0"/>
    </font>
    <font>
      <b/>
      <sz val="26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CentSchbkCyrill BT"/>
      <family val="0"/>
    </font>
    <font>
      <sz val="12"/>
      <name val="Arial Cyr"/>
      <family val="0"/>
    </font>
    <font>
      <sz val="10"/>
      <color indexed="22"/>
      <name val="Arial Cyr"/>
      <family val="0"/>
    </font>
    <font>
      <i/>
      <sz val="12"/>
      <name val="Arial Cyr"/>
      <family val="0"/>
    </font>
    <font>
      <b/>
      <sz val="7"/>
      <name val="CentSchbkCyrill BT"/>
      <family val="0"/>
    </font>
    <font>
      <sz val="7"/>
      <color indexed="9"/>
      <name val="CentSchbkCyrill BT"/>
      <family val="0"/>
    </font>
    <font>
      <sz val="7"/>
      <name val="CentSchbkCyrill BT"/>
      <family val="0"/>
    </font>
    <font>
      <sz val="28"/>
      <name val="Arial Cyr"/>
      <family val="0"/>
    </font>
    <font>
      <b/>
      <sz val="28"/>
      <name val="Arial Cyr"/>
      <family val="0"/>
    </font>
    <font>
      <sz val="18"/>
      <name val="Arial Cyr"/>
      <family val="0"/>
    </font>
    <font>
      <sz val="9"/>
      <name val="Arial Cyr"/>
      <family val="2"/>
    </font>
    <font>
      <b/>
      <sz val="7"/>
      <color indexed="8"/>
      <name val="CentSchbkCyrill BT"/>
      <family val="0"/>
    </font>
    <font>
      <b/>
      <sz val="7"/>
      <color indexed="9"/>
      <name val="CentSchbkCyrill BT"/>
      <family val="0"/>
    </font>
    <font>
      <sz val="10"/>
      <color indexed="9"/>
      <name val="Arial Cyr"/>
      <family val="0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7"/>
      <color indexed="9"/>
      <name val="Arial"/>
      <family val="0"/>
    </font>
    <font>
      <sz val="6"/>
      <name val="Arial"/>
      <family val="2"/>
    </font>
    <font>
      <b/>
      <sz val="8"/>
      <color indexed="9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0"/>
    </font>
    <font>
      <b/>
      <sz val="8.5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8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22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0" fillId="0" borderId="0" xfId="0" applyAlignment="1">
      <alignment horizontal="left"/>
    </xf>
    <xf numFmtId="49" fontId="23" fillId="0" borderId="0" xfId="0" applyNumberFormat="1" applyFont="1" applyBorder="1" applyAlignment="1">
      <alignment vertical="center"/>
    </xf>
    <xf numFmtId="49" fontId="0" fillId="0" borderId="0" xfId="0" applyNumberFormat="1" applyFont="1" applyAlignment="1">
      <alignment/>
    </xf>
    <xf numFmtId="0" fontId="11" fillId="0" borderId="0" xfId="0" applyFont="1" applyAlignment="1">
      <alignment/>
    </xf>
    <xf numFmtId="0" fontId="2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left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26" fillId="3" borderId="0" xfId="0" applyFont="1" applyFill="1" applyBorder="1" applyAlignment="1">
      <alignment horizontal="left"/>
    </xf>
    <xf numFmtId="0" fontId="24" fillId="0" borderId="0" xfId="0" applyFont="1" applyBorder="1" applyAlignment="1">
      <alignment/>
    </xf>
    <xf numFmtId="49" fontId="28" fillId="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2" fillId="0" borderId="0" xfId="15" applyAlignment="1">
      <alignment horizontal="left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>
      <alignment horizontal="right"/>
    </xf>
    <xf numFmtId="49" fontId="0" fillId="0" borderId="11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1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1" xfId="0" applyBorder="1" applyAlignment="1">
      <alignment/>
    </xf>
    <xf numFmtId="49" fontId="33" fillId="0" borderId="13" xfId="0" applyNumberFormat="1" applyFont="1" applyBorder="1" applyAlignment="1">
      <alignment/>
    </xf>
    <xf numFmtId="49" fontId="33" fillId="0" borderId="0" xfId="0" applyNumberFormat="1" applyFont="1" applyFill="1" applyBorder="1" applyAlignment="1">
      <alignment horizontal="left"/>
    </xf>
    <xf numFmtId="49" fontId="33" fillId="0" borderId="0" xfId="0" applyNumberFormat="1" applyFont="1" applyAlignment="1">
      <alignment horizontal="right"/>
    </xf>
    <xf numFmtId="49" fontId="0" fillId="0" borderId="13" xfId="0" applyNumberFormat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34" fillId="2" borderId="14" xfId="0" applyNumberFormat="1" applyFont="1" applyFill="1" applyBorder="1" applyAlignment="1">
      <alignment vertical="center"/>
    </xf>
    <xf numFmtId="49" fontId="34" fillId="2" borderId="15" xfId="0" applyNumberFormat="1" applyFont="1" applyFill="1" applyBorder="1" applyAlignment="1">
      <alignment vertical="center"/>
    </xf>
    <xf numFmtId="49" fontId="27" fillId="2" borderId="14" xfId="0" applyNumberFormat="1" applyFont="1" applyFill="1" applyBorder="1" applyAlignment="1">
      <alignment horizontal="left" vertical="center"/>
    </xf>
    <xf numFmtId="49" fontId="35" fillId="2" borderId="14" xfId="0" applyNumberFormat="1" applyFont="1" applyFill="1" applyBorder="1" applyAlignment="1">
      <alignment vertical="center"/>
    </xf>
    <xf numFmtId="0" fontId="0" fillId="2" borderId="8" xfId="0" applyFill="1" applyBorder="1" applyAlignment="1">
      <alignment/>
    </xf>
    <xf numFmtId="0" fontId="36" fillId="3" borderId="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27" fillId="2" borderId="19" xfId="0" applyNumberFormat="1" applyFont="1" applyFill="1" applyBorder="1" applyAlignment="1">
      <alignment vertical="center"/>
    </xf>
    <xf numFmtId="49" fontId="28" fillId="2" borderId="20" xfId="0" applyNumberFormat="1" applyFont="1" applyFill="1" applyBorder="1" applyAlignment="1">
      <alignment vertical="center"/>
    </xf>
    <xf numFmtId="49" fontId="29" fillId="2" borderId="21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9" xfId="0" applyBorder="1" applyAlignment="1">
      <alignment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49" fontId="34" fillId="2" borderId="24" xfId="0" applyNumberFormat="1" applyFont="1" applyFill="1" applyBorder="1" applyAlignment="1">
      <alignment horizontal="left" vertical="center"/>
    </xf>
    <xf numFmtId="49" fontId="37" fillId="0" borderId="0" xfId="19" applyNumberFormat="1" applyFont="1" applyAlignment="1">
      <alignment vertical="top"/>
      <protection/>
    </xf>
    <xf numFmtId="49" fontId="38" fillId="0" borderId="0" xfId="19" applyNumberFormat="1" applyFont="1" applyAlignment="1">
      <alignment vertical="top"/>
      <protection/>
    </xf>
    <xf numFmtId="49" fontId="39" fillId="0" borderId="0" xfId="19" applyNumberFormat="1" applyFont="1" applyAlignment="1">
      <alignment horizontal="left"/>
      <protection/>
    </xf>
    <xf numFmtId="49" fontId="22" fillId="0" borderId="0" xfId="19" applyNumberFormat="1" applyFont="1" applyAlignment="1">
      <alignment horizontal="left"/>
      <protection/>
    </xf>
    <xf numFmtId="0" fontId="37" fillId="0" borderId="0" xfId="19" applyFont="1" applyAlignment="1">
      <alignment vertical="top"/>
      <protection/>
    </xf>
    <xf numFmtId="49" fontId="15" fillId="0" borderId="0" xfId="19" applyNumberFormat="1" applyFont="1" applyAlignment="1">
      <alignment horizontal="left"/>
      <protection/>
    </xf>
    <xf numFmtId="49" fontId="15" fillId="0" borderId="0" xfId="19" applyNumberFormat="1" applyFont="1">
      <alignment/>
      <protection/>
    </xf>
    <xf numFmtId="49" fontId="6" fillId="0" borderId="0" xfId="19" applyNumberFormat="1" applyFont="1">
      <alignment/>
      <protection/>
    </xf>
    <xf numFmtId="49" fontId="40" fillId="0" borderId="0" xfId="19" applyNumberFormat="1" applyFont="1">
      <alignment/>
      <protection/>
    </xf>
    <xf numFmtId="0" fontId="6" fillId="0" borderId="0" xfId="19" applyFont="1">
      <alignment/>
      <protection/>
    </xf>
    <xf numFmtId="49" fontId="17" fillId="2" borderId="0" xfId="19" applyNumberFormat="1" applyFont="1" applyFill="1" applyAlignment="1">
      <alignment vertical="center"/>
      <protection/>
    </xf>
    <xf numFmtId="49" fontId="41" fillId="2" borderId="0" xfId="19" applyNumberFormat="1" applyFont="1" applyFill="1" applyAlignment="1">
      <alignment vertical="center"/>
      <protection/>
    </xf>
    <xf numFmtId="49" fontId="18" fillId="2" borderId="0" xfId="19" applyNumberFormat="1" applyFont="1" applyFill="1" applyAlignment="1">
      <alignment horizontal="right" vertical="center"/>
      <protection/>
    </xf>
    <xf numFmtId="0" fontId="42" fillId="0" borderId="0" xfId="19" applyFont="1" applyAlignment="1">
      <alignment vertical="center"/>
      <protection/>
    </xf>
    <xf numFmtId="49" fontId="21" fillId="0" borderId="1" xfId="19" applyNumberFormat="1" applyFont="1" applyBorder="1" applyAlignment="1">
      <alignment vertical="center"/>
      <protection/>
    </xf>
    <xf numFmtId="49" fontId="6" fillId="0" borderId="1" xfId="19" applyNumberFormat="1" applyFont="1" applyBorder="1" applyAlignment="1">
      <alignment vertical="center"/>
      <protection/>
    </xf>
    <xf numFmtId="49" fontId="43" fillId="0" borderId="1" xfId="19" applyNumberFormat="1" applyFont="1" applyBorder="1" applyAlignment="1">
      <alignment vertical="center"/>
      <protection/>
    </xf>
    <xf numFmtId="49" fontId="21" fillId="0" borderId="1" xfId="18" applyNumberFormat="1" applyFont="1" applyBorder="1" applyAlignment="1" applyProtection="1">
      <alignment vertical="center"/>
      <protection locked="0"/>
    </xf>
    <xf numFmtId="0" fontId="19" fillId="0" borderId="1" xfId="19" applyFont="1" applyBorder="1" applyAlignment="1">
      <alignment horizontal="left" vertical="center"/>
      <protection/>
    </xf>
    <xf numFmtId="49" fontId="19" fillId="0" borderId="1" xfId="19" applyNumberFormat="1" applyFont="1" applyBorder="1" applyAlignment="1">
      <alignment horizontal="right" vertical="center"/>
      <protection/>
    </xf>
    <xf numFmtId="0" fontId="21" fillId="0" borderId="0" xfId="19" applyFont="1" applyAlignment="1">
      <alignment vertical="center"/>
      <protection/>
    </xf>
    <xf numFmtId="49" fontId="16" fillId="2" borderId="0" xfId="19" applyNumberFormat="1" applyFont="1" applyFill="1" applyAlignment="1">
      <alignment horizontal="right" vertical="center"/>
      <protection/>
    </xf>
    <xf numFmtId="49" fontId="16" fillId="2" borderId="0" xfId="19" applyNumberFormat="1" applyFont="1" applyFill="1" applyAlignment="1">
      <alignment horizontal="center" vertical="center"/>
      <protection/>
    </xf>
    <xf numFmtId="49" fontId="16" fillId="2" borderId="0" xfId="19" applyNumberFormat="1" applyFont="1" applyFill="1" applyAlignment="1">
      <alignment horizontal="left" vertical="center"/>
      <protection/>
    </xf>
    <xf numFmtId="49" fontId="44" fillId="2" borderId="0" xfId="19" applyNumberFormat="1" applyFont="1" applyFill="1" applyAlignment="1">
      <alignment horizontal="center" vertical="center"/>
      <protection/>
    </xf>
    <xf numFmtId="49" fontId="44" fillId="2" borderId="0" xfId="19" applyNumberFormat="1" applyFont="1" applyFill="1" applyAlignment="1">
      <alignment vertical="center"/>
      <protection/>
    </xf>
    <xf numFmtId="49" fontId="42" fillId="0" borderId="0" xfId="19" applyNumberFormat="1" applyFont="1" applyAlignment="1">
      <alignment horizontal="center" vertical="center"/>
      <protection/>
    </xf>
    <xf numFmtId="0" fontId="42" fillId="0" borderId="0" xfId="19" applyFont="1" applyAlignment="1">
      <alignment horizontal="center" vertical="center"/>
      <protection/>
    </xf>
    <xf numFmtId="49" fontId="42" fillId="0" borderId="0" xfId="19" applyNumberFormat="1" applyFont="1" applyAlignment="1">
      <alignment horizontal="left" vertical="center"/>
      <protection/>
    </xf>
    <xf numFmtId="49" fontId="6" fillId="0" borderId="0" xfId="19" applyNumberFormat="1" applyFont="1" applyAlignment="1">
      <alignment vertical="center"/>
      <protection/>
    </xf>
    <xf numFmtId="49" fontId="45" fillId="0" borderId="0" xfId="19" applyNumberFormat="1" applyFont="1" applyAlignment="1">
      <alignment horizontal="center" vertical="center"/>
      <protection/>
    </xf>
    <xf numFmtId="49" fontId="45" fillId="0" borderId="0" xfId="19" applyNumberFormat="1" applyFont="1" applyAlignment="1">
      <alignment vertical="center"/>
      <protection/>
    </xf>
    <xf numFmtId="49" fontId="46" fillId="2" borderId="0" xfId="19" applyNumberFormat="1" applyFont="1" applyFill="1" applyAlignment="1">
      <alignment horizontal="center" vertical="center"/>
      <protection/>
    </xf>
    <xf numFmtId="0" fontId="46" fillId="0" borderId="13" xfId="19" applyFont="1" applyBorder="1" applyAlignment="1">
      <alignment vertical="center"/>
      <protection/>
    </xf>
    <xf numFmtId="0" fontId="47" fillId="4" borderId="13" xfId="19" applyFont="1" applyFill="1" applyBorder="1" applyAlignment="1">
      <alignment horizontal="center" vertical="center"/>
      <protection/>
    </xf>
    <xf numFmtId="0" fontId="46" fillId="0" borderId="13" xfId="19" applyFont="1" applyBorder="1" applyAlignment="1">
      <alignment vertical="center"/>
      <protection/>
    </xf>
    <xf numFmtId="0" fontId="48" fillId="0" borderId="13" xfId="19" applyFont="1" applyBorder="1" applyAlignment="1">
      <alignment horizontal="center" vertical="center"/>
      <protection/>
    </xf>
    <xf numFmtId="0" fontId="48" fillId="0" borderId="0" xfId="19" applyFont="1" applyBorder="1" applyAlignment="1">
      <alignment vertical="center"/>
      <protection/>
    </xf>
    <xf numFmtId="0" fontId="48" fillId="0" borderId="0" xfId="19" applyFont="1" applyAlignment="1">
      <alignment vertical="center"/>
      <protection/>
    </xf>
    <xf numFmtId="0" fontId="46" fillId="3" borderId="0" xfId="19" applyFont="1" applyFill="1" applyBorder="1" applyAlignment="1">
      <alignment vertical="center"/>
      <protection/>
    </xf>
    <xf numFmtId="0" fontId="49" fillId="3" borderId="0" xfId="19" applyFont="1" applyFill="1" applyBorder="1" applyAlignment="1">
      <alignment vertical="center"/>
      <protection/>
    </xf>
    <xf numFmtId="49" fontId="46" fillId="3" borderId="0" xfId="19" applyNumberFormat="1" applyFont="1" applyFill="1" applyBorder="1" applyAlignment="1">
      <alignment vertical="center"/>
      <protection/>
    </xf>
    <xf numFmtId="49" fontId="49" fillId="3" borderId="0" xfId="19" applyNumberFormat="1" applyFont="1" applyFill="1" applyAlignment="1">
      <alignment vertical="center"/>
      <protection/>
    </xf>
    <xf numFmtId="0" fontId="6" fillId="3" borderId="0" xfId="19" applyFont="1" applyFill="1" applyAlignment="1">
      <alignment vertical="center"/>
      <protection/>
    </xf>
    <xf numFmtId="0" fontId="6" fillId="0" borderId="0" xfId="19" applyFont="1" applyAlignment="1">
      <alignment vertical="center"/>
      <protection/>
    </xf>
    <xf numFmtId="0" fontId="6" fillId="0" borderId="25" xfId="19" applyFont="1" applyBorder="1" applyAlignment="1">
      <alignment vertical="center"/>
      <protection/>
    </xf>
    <xf numFmtId="49" fontId="46" fillId="2" borderId="0" xfId="19" applyNumberFormat="1" applyFont="1" applyFill="1" applyAlignment="1">
      <alignment horizontal="center" vertical="center"/>
      <protection/>
    </xf>
    <xf numFmtId="0" fontId="46" fillId="0" borderId="0" xfId="19" applyFont="1" applyAlignment="1">
      <alignment horizontal="center" vertical="center"/>
      <protection/>
    </xf>
    <xf numFmtId="0" fontId="48" fillId="0" borderId="0" xfId="19" applyFont="1" applyAlignment="1">
      <alignment vertical="center"/>
      <protection/>
    </xf>
    <xf numFmtId="0" fontId="20" fillId="0" borderId="0" xfId="19" applyFont="1" applyAlignment="1">
      <alignment vertical="center"/>
      <protection/>
    </xf>
    <xf numFmtId="0" fontId="44" fillId="0" borderId="0" xfId="19" applyFont="1" applyAlignment="1">
      <alignment horizontal="right" vertical="center"/>
      <protection/>
    </xf>
    <xf numFmtId="0" fontId="50" fillId="5" borderId="26" xfId="19" applyFont="1" applyFill="1" applyBorder="1" applyAlignment="1">
      <alignment horizontal="right" vertical="center"/>
      <protection/>
    </xf>
    <xf numFmtId="0" fontId="48" fillId="0" borderId="13" xfId="19" applyFont="1" applyBorder="1" applyAlignment="1">
      <alignment vertical="center"/>
      <protection/>
    </xf>
    <xf numFmtId="0" fontId="6" fillId="0" borderId="5" xfId="19" applyFont="1" applyBorder="1" applyAlignment="1">
      <alignment vertical="center"/>
      <protection/>
    </xf>
    <xf numFmtId="0" fontId="51" fillId="0" borderId="27" xfId="19" applyFont="1" applyBorder="1" applyAlignment="1">
      <alignment horizontal="center" vertical="center"/>
      <protection/>
    </xf>
    <xf numFmtId="0" fontId="48" fillId="0" borderId="17" xfId="19" applyFont="1" applyBorder="1" applyAlignment="1">
      <alignment horizontal="left" vertical="center"/>
      <protection/>
    </xf>
    <xf numFmtId="0" fontId="47" fillId="0" borderId="0" xfId="19" applyFont="1" applyAlignment="1">
      <alignment horizontal="center" vertical="center"/>
      <protection/>
    </xf>
    <xf numFmtId="0" fontId="48" fillId="0" borderId="0" xfId="19" applyFont="1" applyAlignment="1">
      <alignment horizontal="center" vertical="center"/>
      <protection/>
    </xf>
    <xf numFmtId="0" fontId="50" fillId="5" borderId="17" xfId="19" applyFont="1" applyFill="1" applyBorder="1" applyAlignment="1">
      <alignment horizontal="right" vertical="center"/>
      <protection/>
    </xf>
    <xf numFmtId="49" fontId="48" fillId="0" borderId="13" xfId="19" applyNumberFormat="1" applyFont="1" applyBorder="1" applyAlignment="1">
      <alignment vertical="center"/>
      <protection/>
    </xf>
    <xf numFmtId="49" fontId="48" fillId="0" borderId="0" xfId="19" applyNumberFormat="1" applyFont="1" applyBorder="1" applyAlignment="1">
      <alignment vertical="center"/>
      <protection/>
    </xf>
    <xf numFmtId="0" fontId="48" fillId="0" borderId="17" xfId="19" applyFont="1" applyBorder="1" applyAlignment="1">
      <alignment vertical="center"/>
      <protection/>
    </xf>
    <xf numFmtId="49" fontId="48" fillId="0" borderId="26" xfId="19" applyNumberFormat="1" applyFont="1" applyBorder="1" applyAlignment="1">
      <alignment vertical="center"/>
      <protection/>
    </xf>
    <xf numFmtId="0" fontId="48" fillId="0" borderId="27" xfId="19" applyFont="1" applyBorder="1" applyAlignment="1">
      <alignment vertical="center"/>
      <protection/>
    </xf>
    <xf numFmtId="49" fontId="48" fillId="0" borderId="17" xfId="19" applyNumberFormat="1" applyFont="1" applyBorder="1" applyAlignment="1">
      <alignment vertical="center"/>
      <protection/>
    </xf>
    <xf numFmtId="0" fontId="20" fillId="0" borderId="0" xfId="19" applyFont="1" applyAlignment="1">
      <alignment vertical="center"/>
      <protection/>
    </xf>
    <xf numFmtId="0" fontId="51" fillId="0" borderId="0" xfId="19" applyFont="1" applyAlignment="1">
      <alignment vertical="center"/>
      <protection/>
    </xf>
    <xf numFmtId="0" fontId="44" fillId="0" borderId="0" xfId="19" applyFont="1" applyBorder="1" applyAlignment="1">
      <alignment horizontal="right" vertical="center"/>
      <protection/>
    </xf>
    <xf numFmtId="0" fontId="6" fillId="0" borderId="6" xfId="19" applyFont="1" applyBorder="1" applyAlignment="1">
      <alignment vertical="center"/>
      <protection/>
    </xf>
    <xf numFmtId="0" fontId="48" fillId="0" borderId="27" xfId="19" applyFont="1" applyBorder="1" applyAlignment="1">
      <alignment horizontal="center" vertical="center"/>
      <protection/>
    </xf>
    <xf numFmtId="49" fontId="48" fillId="0" borderId="27" xfId="19" applyNumberFormat="1" applyFont="1" applyBorder="1" applyAlignment="1">
      <alignment vertical="center"/>
      <protection/>
    </xf>
    <xf numFmtId="49" fontId="48" fillId="0" borderId="0" xfId="19" applyNumberFormat="1" applyFont="1" applyAlignment="1">
      <alignment vertical="center"/>
      <protection/>
    </xf>
    <xf numFmtId="0" fontId="52" fillId="0" borderId="0" xfId="19" applyFont="1" applyAlignment="1">
      <alignment vertical="center"/>
      <protection/>
    </xf>
    <xf numFmtId="0" fontId="50" fillId="5" borderId="0" xfId="19" applyFont="1" applyFill="1" applyBorder="1" applyAlignment="1">
      <alignment horizontal="right" vertical="center"/>
      <protection/>
    </xf>
    <xf numFmtId="0" fontId="46" fillId="0" borderId="13" xfId="19" applyFont="1" applyBorder="1" applyAlignment="1">
      <alignment vertical="center"/>
      <protection/>
    </xf>
    <xf numFmtId="0" fontId="47" fillId="4" borderId="13" xfId="19" applyFont="1" applyFill="1" applyBorder="1" applyAlignment="1">
      <alignment horizontal="center" vertical="center"/>
      <protection/>
    </xf>
    <xf numFmtId="0" fontId="48" fillId="0" borderId="13" xfId="19" applyFont="1" applyBorder="1" applyAlignment="1">
      <alignment horizontal="center" vertical="center"/>
      <protection/>
    </xf>
    <xf numFmtId="0" fontId="48" fillId="0" borderId="0" xfId="19" applyFont="1" applyBorder="1" applyAlignment="1">
      <alignment horizontal="left" vertical="center"/>
      <protection/>
    </xf>
    <xf numFmtId="0" fontId="46" fillId="0" borderId="0" xfId="19" applyFont="1" applyBorder="1" applyAlignment="1">
      <alignment vertical="center"/>
      <protection/>
    </xf>
    <xf numFmtId="0" fontId="46" fillId="0" borderId="0" xfId="19" applyFont="1" applyBorder="1" applyAlignment="1">
      <alignment vertical="center"/>
      <protection/>
    </xf>
    <xf numFmtId="0" fontId="48" fillId="0" borderId="0" xfId="19" applyFont="1" applyBorder="1" applyAlignment="1">
      <alignment horizontal="center" vertical="center"/>
      <protection/>
    </xf>
    <xf numFmtId="0" fontId="46" fillId="0" borderId="0" xfId="19" applyFont="1" applyBorder="1" applyAlignment="1">
      <alignment horizontal="center" vertical="center"/>
      <protection/>
    </xf>
    <xf numFmtId="0" fontId="48" fillId="0" borderId="0" xfId="19" applyFont="1" applyBorder="1" applyAlignment="1">
      <alignment vertical="center"/>
      <protection/>
    </xf>
    <xf numFmtId="0" fontId="20" fillId="0" borderId="0" xfId="19" applyFont="1" applyBorder="1" applyAlignment="1">
      <alignment vertical="center"/>
      <protection/>
    </xf>
    <xf numFmtId="0" fontId="53" fillId="0" borderId="0" xfId="19" applyFont="1" applyBorder="1" applyAlignment="1">
      <alignment vertical="center"/>
      <protection/>
    </xf>
    <xf numFmtId="0" fontId="51" fillId="0" borderId="0" xfId="19" applyFont="1" applyBorder="1" applyAlignment="1">
      <alignment horizontal="center" vertical="center"/>
      <protection/>
    </xf>
    <xf numFmtId="49" fontId="46" fillId="0" borderId="0" xfId="19" applyNumberFormat="1" applyFont="1" applyAlignment="1">
      <alignment horizontal="center" vertical="center"/>
      <protection/>
    </xf>
    <xf numFmtId="49" fontId="53" fillId="0" borderId="0" xfId="19" applyNumberFormat="1" applyFont="1" applyAlignment="1">
      <alignment horizontal="center" vertical="center"/>
      <protection/>
    </xf>
    <xf numFmtId="0" fontId="46" fillId="0" borderId="0" xfId="19" applyFont="1" applyAlignment="1">
      <alignment vertical="center"/>
      <protection/>
    </xf>
    <xf numFmtId="49" fontId="46" fillId="0" borderId="0" xfId="19" applyNumberFormat="1" applyFont="1" applyAlignment="1">
      <alignment vertical="center"/>
      <protection/>
    </xf>
    <xf numFmtId="49" fontId="46" fillId="0" borderId="0" xfId="19" applyNumberFormat="1" applyFont="1" applyBorder="1" applyAlignment="1">
      <alignment vertical="center"/>
      <protection/>
    </xf>
    <xf numFmtId="0" fontId="16" fillId="0" borderId="0" xfId="19" applyFont="1" applyAlignment="1">
      <alignment horizontal="right" vertical="center"/>
      <protection/>
    </xf>
    <xf numFmtId="49" fontId="46" fillId="3" borderId="0" xfId="19" applyNumberFormat="1" applyFont="1" applyFill="1" applyAlignment="1">
      <alignment vertical="center"/>
      <protection/>
    </xf>
    <xf numFmtId="0" fontId="46" fillId="0" borderId="0" xfId="19" applyFont="1" applyAlignment="1">
      <alignment horizontal="left" vertical="center"/>
      <protection/>
    </xf>
    <xf numFmtId="49" fontId="6" fillId="3" borderId="0" xfId="19" applyNumberFormat="1" applyFont="1" applyFill="1" applyAlignment="1">
      <alignment vertical="center"/>
      <protection/>
    </xf>
    <xf numFmtId="0" fontId="46" fillId="3" borderId="0" xfId="19" applyFont="1" applyFill="1" applyAlignment="1">
      <alignment vertical="center"/>
      <protection/>
    </xf>
    <xf numFmtId="49" fontId="54" fillId="3" borderId="0" xfId="19" applyNumberFormat="1" applyFont="1" applyFill="1" applyAlignment="1">
      <alignment horizontal="center" vertical="center"/>
      <protection/>
    </xf>
    <xf numFmtId="49" fontId="55" fillId="0" borderId="0" xfId="19" applyNumberFormat="1" applyFont="1" applyAlignment="1">
      <alignment vertical="center"/>
      <protection/>
    </xf>
    <xf numFmtId="49" fontId="56" fillId="0" borderId="0" xfId="19" applyNumberFormat="1" applyFont="1" applyAlignment="1">
      <alignment horizontal="center" vertical="center"/>
      <protection/>
    </xf>
    <xf numFmtId="49" fontId="55" fillId="3" borderId="0" xfId="19" applyNumberFormat="1" applyFont="1" applyFill="1" applyAlignment="1">
      <alignment vertical="center"/>
      <protection/>
    </xf>
    <xf numFmtId="49" fontId="56" fillId="3" borderId="0" xfId="19" applyNumberFormat="1" applyFont="1" applyFill="1" applyAlignment="1">
      <alignment vertical="center"/>
      <protection/>
    </xf>
    <xf numFmtId="0" fontId="6" fillId="3" borderId="0" xfId="19" applyFill="1" applyAlignment="1">
      <alignment vertical="center"/>
      <protection/>
    </xf>
    <xf numFmtId="0" fontId="6" fillId="0" borderId="0" xfId="19" applyAlignment="1">
      <alignment vertical="center"/>
      <protection/>
    </xf>
    <xf numFmtId="0" fontId="17" fillId="2" borderId="19" xfId="19" applyFont="1" applyFill="1" applyBorder="1" applyAlignment="1">
      <alignment vertical="center"/>
      <protection/>
    </xf>
    <xf numFmtId="0" fontId="17" fillId="2" borderId="20" xfId="19" applyFont="1" applyFill="1" applyBorder="1" applyAlignment="1">
      <alignment vertical="center"/>
      <protection/>
    </xf>
    <xf numFmtId="0" fontId="17" fillId="2" borderId="28" xfId="19" applyFont="1" applyFill="1" applyBorder="1" applyAlignment="1">
      <alignment vertical="center"/>
      <protection/>
    </xf>
    <xf numFmtId="49" fontId="18" fillId="2" borderId="20" xfId="19" applyNumberFormat="1" applyFont="1" applyFill="1" applyBorder="1" applyAlignment="1">
      <alignment horizontal="center" vertical="center"/>
      <protection/>
    </xf>
    <xf numFmtId="49" fontId="18" fillId="2" borderId="20" xfId="19" applyNumberFormat="1" applyFont="1" applyFill="1" applyBorder="1" applyAlignment="1">
      <alignment vertical="center"/>
      <protection/>
    </xf>
    <xf numFmtId="49" fontId="18" fillId="2" borderId="20" xfId="19" applyNumberFormat="1" applyFont="1" applyFill="1" applyBorder="1" applyAlignment="1">
      <alignment horizontal="centerContinuous" vertical="center"/>
      <protection/>
    </xf>
    <xf numFmtId="49" fontId="18" fillId="2" borderId="29" xfId="19" applyNumberFormat="1" applyFont="1" applyFill="1" applyBorder="1" applyAlignment="1">
      <alignment horizontal="centerContinuous" vertical="center"/>
      <protection/>
    </xf>
    <xf numFmtId="49" fontId="41" fillId="2" borderId="20" xfId="19" applyNumberFormat="1" applyFont="1" applyFill="1" applyBorder="1" applyAlignment="1">
      <alignment vertical="center"/>
      <protection/>
    </xf>
    <xf numFmtId="49" fontId="41" fillId="2" borderId="29" xfId="19" applyNumberFormat="1" applyFont="1" applyFill="1" applyBorder="1" applyAlignment="1">
      <alignment vertical="center"/>
      <protection/>
    </xf>
    <xf numFmtId="49" fontId="17" fillId="2" borderId="20" xfId="19" applyNumberFormat="1" applyFont="1" applyFill="1" applyBorder="1" applyAlignment="1">
      <alignment horizontal="left" vertical="center"/>
      <protection/>
    </xf>
    <xf numFmtId="49" fontId="17" fillId="0" borderId="20" xfId="19" applyNumberFormat="1" applyFont="1" applyBorder="1" applyAlignment="1">
      <alignment horizontal="left" vertical="center"/>
      <protection/>
    </xf>
    <xf numFmtId="49" fontId="41" fillId="3" borderId="29" xfId="19" applyNumberFormat="1" applyFont="1" applyFill="1" applyBorder="1" applyAlignment="1">
      <alignment vertical="center"/>
      <protection/>
    </xf>
    <xf numFmtId="0" fontId="16" fillId="0" borderId="0" xfId="19" applyFont="1" applyAlignment="1">
      <alignment vertical="center"/>
      <protection/>
    </xf>
    <xf numFmtId="49" fontId="16" fillId="0" borderId="11" xfId="19" applyNumberFormat="1" applyFont="1" applyBorder="1" applyAlignment="1">
      <alignment vertical="center"/>
      <protection/>
    </xf>
    <xf numFmtId="49" fontId="16" fillId="0" borderId="0" xfId="19" applyNumberFormat="1" applyFont="1" applyAlignment="1">
      <alignment vertical="center"/>
      <protection/>
    </xf>
    <xf numFmtId="49" fontId="16" fillId="0" borderId="17" xfId="19" applyNumberFormat="1" applyFont="1" applyBorder="1" applyAlignment="1">
      <alignment horizontal="right" vertical="center"/>
      <protection/>
    </xf>
    <xf numFmtId="49" fontId="16" fillId="0" borderId="0" xfId="19" applyNumberFormat="1" applyFont="1" applyAlignment="1">
      <alignment horizontal="center" vertical="center"/>
      <protection/>
    </xf>
    <xf numFmtId="0" fontId="16" fillId="3" borderId="0" xfId="19" applyFont="1" applyFill="1" applyAlignment="1">
      <alignment vertical="center"/>
      <protection/>
    </xf>
    <xf numFmtId="49" fontId="16" fillId="3" borderId="0" xfId="19" applyNumberFormat="1" applyFont="1" applyFill="1" applyAlignment="1">
      <alignment horizontal="center" vertical="center"/>
      <protection/>
    </xf>
    <xf numFmtId="49" fontId="16" fillId="3" borderId="17" xfId="19" applyNumberFormat="1" applyFont="1" applyFill="1" applyBorder="1" applyAlignment="1">
      <alignment vertical="center"/>
      <protection/>
    </xf>
    <xf numFmtId="49" fontId="57" fillId="0" borderId="0" xfId="19" applyNumberFormat="1" applyFont="1" applyAlignment="1">
      <alignment horizontal="center" vertical="center"/>
      <protection/>
    </xf>
    <xf numFmtId="49" fontId="44" fillId="0" borderId="0" xfId="19" applyNumberFormat="1" applyFont="1" applyAlignment="1">
      <alignment vertical="center"/>
      <protection/>
    </xf>
    <xf numFmtId="49" fontId="44" fillId="0" borderId="17" xfId="19" applyNumberFormat="1" applyFont="1" applyBorder="1" applyAlignment="1">
      <alignment vertical="center"/>
      <protection/>
    </xf>
    <xf numFmtId="49" fontId="17" fillId="2" borderId="12" xfId="19" applyNumberFormat="1" applyFont="1" applyFill="1" applyBorder="1" applyAlignment="1">
      <alignment vertical="center"/>
      <protection/>
    </xf>
    <xf numFmtId="49" fontId="17" fillId="2" borderId="10" xfId="19" applyNumberFormat="1" applyFont="1" applyFill="1" applyBorder="1" applyAlignment="1">
      <alignment vertical="center"/>
      <protection/>
    </xf>
    <xf numFmtId="49" fontId="44" fillId="2" borderId="17" xfId="19" applyNumberFormat="1" applyFont="1" applyFill="1" applyBorder="1" applyAlignment="1">
      <alignment vertical="center"/>
      <protection/>
    </xf>
    <xf numFmtId="0" fontId="16" fillId="0" borderId="13" xfId="19" applyFont="1" applyBorder="1" applyAlignment="1">
      <alignment vertical="center"/>
      <protection/>
    </xf>
    <xf numFmtId="49" fontId="44" fillId="0" borderId="13" xfId="19" applyNumberFormat="1" applyFont="1" applyBorder="1" applyAlignment="1">
      <alignment vertical="center"/>
      <protection/>
    </xf>
    <xf numFmtId="49" fontId="16" fillId="0" borderId="13" xfId="19" applyNumberFormat="1" applyFont="1" applyBorder="1" applyAlignment="1">
      <alignment vertical="center"/>
      <protection/>
    </xf>
    <xf numFmtId="49" fontId="44" fillId="0" borderId="27" xfId="19" applyNumberFormat="1" applyFont="1" applyBorder="1" applyAlignment="1">
      <alignment vertical="center"/>
      <protection/>
    </xf>
    <xf numFmtId="49" fontId="16" fillId="0" borderId="30" xfId="19" applyNumberFormat="1" applyFont="1" applyBorder="1" applyAlignment="1">
      <alignment vertical="center"/>
      <protection/>
    </xf>
    <xf numFmtId="49" fontId="16" fillId="0" borderId="27" xfId="19" applyNumberFormat="1" applyFont="1" applyBorder="1" applyAlignment="1">
      <alignment horizontal="right" vertical="center"/>
      <protection/>
    </xf>
    <xf numFmtId="0" fontId="16" fillId="2" borderId="11" xfId="19" applyFont="1" applyFill="1" applyBorder="1" applyAlignment="1">
      <alignment vertical="center"/>
      <protection/>
    </xf>
    <xf numFmtId="49" fontId="16" fillId="2" borderId="17" xfId="19" applyNumberFormat="1" applyFont="1" applyFill="1" applyBorder="1" applyAlignment="1">
      <alignment horizontal="right" vertical="center"/>
      <protection/>
    </xf>
    <xf numFmtId="0" fontId="17" fillId="2" borderId="30" xfId="19" applyFont="1" applyFill="1" applyBorder="1" applyAlignment="1">
      <alignment vertical="center"/>
      <protection/>
    </xf>
    <xf numFmtId="0" fontId="17" fillId="2" borderId="13" xfId="19" applyFont="1" applyFill="1" applyBorder="1" applyAlignment="1">
      <alignment vertical="center"/>
      <protection/>
    </xf>
    <xf numFmtId="0" fontId="17" fillId="2" borderId="31" xfId="19" applyFont="1" applyFill="1" applyBorder="1" applyAlignment="1">
      <alignment vertical="center"/>
      <protection/>
    </xf>
    <xf numFmtId="0" fontId="16" fillId="0" borderId="17" xfId="19" applyFont="1" applyBorder="1" applyAlignment="1">
      <alignment horizontal="right" vertical="center"/>
      <protection/>
    </xf>
    <xf numFmtId="0" fontId="16" fillId="0" borderId="27" xfId="19" applyFont="1" applyBorder="1" applyAlignment="1">
      <alignment horizontal="right" vertical="center"/>
      <protection/>
    </xf>
    <xf numFmtId="49" fontId="16" fillId="0" borderId="13" xfId="19" applyNumberFormat="1" applyFont="1" applyBorder="1" applyAlignment="1">
      <alignment horizontal="center" vertical="center"/>
      <protection/>
    </xf>
    <xf numFmtId="0" fontId="16" fillId="3" borderId="13" xfId="19" applyFont="1" applyFill="1" applyBorder="1" applyAlignment="1">
      <alignment vertical="center"/>
      <protection/>
    </xf>
    <xf numFmtId="49" fontId="16" fillId="3" borderId="13" xfId="19" applyNumberFormat="1" applyFont="1" applyFill="1" applyBorder="1" applyAlignment="1">
      <alignment horizontal="center" vertical="center"/>
      <protection/>
    </xf>
    <xf numFmtId="49" fontId="16" fillId="3" borderId="27" xfId="19" applyNumberFormat="1" applyFont="1" applyFill="1" applyBorder="1" applyAlignment="1">
      <alignment vertical="center"/>
      <protection/>
    </xf>
    <xf numFmtId="49" fontId="57" fillId="0" borderId="13" xfId="19" applyNumberFormat="1" applyFont="1" applyBorder="1" applyAlignment="1">
      <alignment horizontal="center" vertical="center"/>
      <protection/>
    </xf>
    <xf numFmtId="0" fontId="50" fillId="5" borderId="27" xfId="19" applyFont="1" applyFill="1" applyBorder="1" applyAlignment="1">
      <alignment horizontal="right" vertical="center"/>
      <protection/>
    </xf>
    <xf numFmtId="0" fontId="6" fillId="0" borderId="0" xfId="19">
      <alignment/>
      <protection/>
    </xf>
    <xf numFmtId="0" fontId="44" fillId="0" borderId="0" xfId="19" applyFont="1">
      <alignment/>
      <protection/>
    </xf>
    <xf numFmtId="0" fontId="40" fillId="0" borderId="0" xfId="19" applyFont="1">
      <alignment/>
      <protection/>
    </xf>
    <xf numFmtId="0" fontId="16" fillId="0" borderId="11" xfId="19" applyFont="1" applyBorder="1" applyAlignment="1">
      <alignment vertical="center"/>
      <protection/>
    </xf>
    <xf numFmtId="0" fontId="1" fillId="0" borderId="0" xfId="0" applyFont="1" applyAlignment="1">
      <alignment/>
    </xf>
    <xf numFmtId="0" fontId="48" fillId="0" borderId="10" xfId="19" applyFont="1" applyBorder="1" applyAlignment="1">
      <alignment horizontal="center" vertical="center"/>
      <protection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6" fillId="0" borderId="0" xfId="19" applyFont="1" applyBorder="1" applyAlignment="1">
      <alignment vertical="center"/>
      <protection/>
    </xf>
    <xf numFmtId="0" fontId="48" fillId="0" borderId="0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vertical="center"/>
      <protection/>
    </xf>
    <xf numFmtId="14" fontId="21" fillId="0" borderId="1" xfId="19" applyNumberFormat="1" applyFont="1" applyBorder="1" applyAlignment="1">
      <alignment horizontal="left" vertical="center"/>
      <protection/>
    </xf>
    <xf numFmtId="0" fontId="1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</cellXfs>
  <cellStyles count="10">
    <cellStyle name="Normal" xfId="0"/>
    <cellStyle name="Hyperlink" xfId="15"/>
    <cellStyle name="Currency" xfId="16"/>
    <cellStyle name="Currency [0]" xfId="17"/>
    <cellStyle name="Денежный_10" xfId="18"/>
    <cellStyle name="Обычный_10" xfId="19"/>
    <cellStyle name="Followed Hyperlink" xfId="20"/>
    <cellStyle name="Percent" xfId="21"/>
    <cellStyle name="Comma" xfId="22"/>
    <cellStyle name="Comma [0]" xfId="23"/>
  </cellStyles>
  <dxfs count="8">
    <dxf>
      <font>
        <b/>
        <i val="0"/>
      </font>
      <border/>
    </dxf>
    <dxf>
      <font>
        <b val="0"/>
        <i/>
        <color rgb="FFFF0000"/>
      </font>
      <border/>
    </dxf>
    <dxf>
      <font>
        <b/>
        <i val="0"/>
        <color rgb="FF00FF00"/>
      </font>
      <border/>
    </dxf>
    <dxf>
      <font>
        <i val="0"/>
        <color rgb="FF00FF00"/>
      </font>
      <border/>
    </dxf>
    <dxf>
      <font>
        <b/>
        <i val="0"/>
        <color rgb="FF000000"/>
      </font>
      <fill>
        <patternFill patternType="solid">
          <bgColor rgb="FFCCFFCC"/>
        </patternFill>
      </fill>
      <border/>
    </dxf>
    <dxf>
      <font>
        <b val="0"/>
        <i val="0"/>
      </font>
      <border/>
    </dxf>
    <dxf>
      <font>
        <i val="0"/>
        <color rgb="FFFFFFFF"/>
      </font>
      <border/>
    </dxf>
    <dxf>
      <font>
        <i val="0"/>
        <color rgb="FFFFFFFF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1790700</xdr:colOff>
      <xdr:row>42</xdr:row>
      <xdr:rowOff>38100</xdr:rowOff>
    </xdr:from>
    <xdr:to>
      <xdr:col>10</xdr:col>
      <xdr:colOff>2790825</xdr:colOff>
      <xdr:row>46</xdr:row>
      <xdr:rowOff>104775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5592425"/>
          <a:ext cx="10001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henya\&#1052;&#1086;&#1080;%20&#1076;&#1086;&#1082;&#1091;&#1084;&#1077;&#1085;&#1090;&#1099;\OFFICIATING\&#1058;&#1091;&#1088;&#1085;&#1080;&#1088;&#1099;\&#1057;&#1086;&#1083;&#1085;&#1077;&#1095;&#1085;&#1072;&#1103;%20&#1088;&#1072;&#1082;&#1077;&#1090;&#1082;&#1072;\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henya\&#1052;&#1086;&#1080;%20&#1076;&#1086;&#1082;&#1091;&#1084;&#1077;&#1085;&#1090;&#1099;\OFFICIATING\&#1058;&#1091;&#1088;&#1085;&#1080;&#1088;&#1099;\&#1057;&#1086;&#1083;&#1085;&#1077;&#1095;&#1085;&#1072;&#1103;%20&#1088;&#1072;&#1082;&#1077;&#1090;&#1082;&#1072;\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rls Si Main 16"/>
      <sheetName val="Boys Si Main 16"/>
      <sheetName val="Consol Girls"/>
      <sheetName val="Consol Boys"/>
      <sheetName val="Boys Si Qual 16&gt;2"/>
      <sheetName val="Girls Si Qual 16&gt;2"/>
      <sheetName val="Воскресенье"/>
      <sheetName val="Воскресенье (2)"/>
      <sheetName val="Суббота"/>
      <sheetName val="Суббота (2)"/>
      <sheetName val="Пятница"/>
      <sheetName val="Пятница (2)"/>
      <sheetName val="Четверг"/>
      <sheetName val="Important"/>
      <sheetName val="Setup"/>
      <sheetName val="Судьи"/>
      <sheetName val="Среда"/>
      <sheetName val="Вторник"/>
      <sheetName val="Отчёт"/>
      <sheetName val="Инф.лист"/>
      <sheetName val="Boys Plr List"/>
      <sheetName val="Girls Plr List"/>
      <sheetName val="Boys Si Main Draw Sign-in sheet"/>
      <sheetName val="Boys Si Main Draw Prep"/>
      <sheetName val="Girls Si MainDraw Sign-in sheet"/>
      <sheetName val="Girls Si Main Draw Prep"/>
      <sheetName val="Boys Si Qual Sign-in sheet"/>
      <sheetName val="Boys Si Qual Draw Prep"/>
      <sheetName val="Girls Si Qual Sign-in sheet"/>
      <sheetName val="Girls Si Qual Draw Prep"/>
      <sheetName val="Plr List for OofP"/>
      <sheetName val="OofP 8 cts"/>
      <sheetName val="OofP list"/>
      <sheetName val="Practice Cts"/>
      <sheetName val="Boys Si LL List"/>
      <sheetName val="Girls Si LL List"/>
      <sheetName val="Boys Si Alt List"/>
      <sheetName val="Girls Si Alt List"/>
      <sheetName val="Boys Do Alt List"/>
      <sheetName val="Girls Do Alt List"/>
      <sheetName val="Penalty card"/>
      <sheetName val="Medical Cert"/>
      <sheetName val="Unusual Ruling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</sheetNames>
    <sheetDataSet>
      <sheetData sheetId="25">
        <row r="7">
          <cell r="A7">
            <v>1</v>
          </cell>
          <cell r="B7" t="str">
            <v>Козельская</v>
          </cell>
          <cell r="C7" t="str">
            <v>Беата</v>
          </cell>
          <cell r="D7" t="str">
            <v>Одесса</v>
          </cell>
          <cell r="E7">
            <v>35538</v>
          </cell>
          <cell r="H7">
            <v>8</v>
          </cell>
          <cell r="M7">
            <v>1</v>
          </cell>
          <cell r="O7" t="str">
            <v>WC</v>
          </cell>
          <cell r="P7">
            <v>8</v>
          </cell>
        </row>
        <row r="8">
          <cell r="A8">
            <v>2</v>
          </cell>
          <cell r="B8" t="str">
            <v>Макарова</v>
          </cell>
          <cell r="C8" t="str">
            <v>Руслана</v>
          </cell>
          <cell r="D8" t="str">
            <v>Симферополь</v>
          </cell>
          <cell r="E8">
            <v>35085</v>
          </cell>
          <cell r="H8">
            <v>9</v>
          </cell>
          <cell r="M8">
            <v>2</v>
          </cell>
          <cell r="O8" t="str">
            <v>DA</v>
          </cell>
          <cell r="P8">
            <v>9</v>
          </cell>
        </row>
        <row r="9">
          <cell r="A9">
            <v>3</v>
          </cell>
          <cell r="B9" t="str">
            <v>Глишич</v>
          </cell>
          <cell r="C9" t="str">
            <v>Елена</v>
          </cell>
          <cell r="D9" t="str">
            <v>С-дон</v>
          </cell>
          <cell r="E9">
            <v>35714</v>
          </cell>
          <cell r="H9">
            <v>11</v>
          </cell>
          <cell r="M9">
            <v>3</v>
          </cell>
          <cell r="O9" t="str">
            <v>AE</v>
          </cell>
          <cell r="P9">
            <v>11</v>
          </cell>
        </row>
        <row r="10">
          <cell r="A10">
            <v>4</v>
          </cell>
          <cell r="B10" t="str">
            <v>Аниськина</v>
          </cell>
          <cell r="C10" t="str">
            <v>Анна</v>
          </cell>
          <cell r="D10" t="str">
            <v>Одесса</v>
          </cell>
          <cell r="E10">
            <v>35138</v>
          </cell>
          <cell r="H10">
            <v>14</v>
          </cell>
          <cell r="M10">
            <v>4</v>
          </cell>
          <cell r="O10" t="str">
            <v>DA</v>
          </cell>
          <cell r="P10">
            <v>14</v>
          </cell>
        </row>
        <row r="11">
          <cell r="A11">
            <v>5</v>
          </cell>
          <cell r="B11" t="str">
            <v>Костюк</v>
          </cell>
          <cell r="C11" t="str">
            <v>Мария</v>
          </cell>
          <cell r="D11" t="str">
            <v>Киев</v>
          </cell>
          <cell r="E11">
            <v>35135</v>
          </cell>
          <cell r="H11">
            <v>16</v>
          </cell>
          <cell r="M11">
            <v>999</v>
          </cell>
          <cell r="O11" t="str">
            <v>DA</v>
          </cell>
          <cell r="P11">
            <v>16</v>
          </cell>
        </row>
        <row r="12">
          <cell r="A12">
            <v>6</v>
          </cell>
          <cell r="B12" t="str">
            <v>Яновская</v>
          </cell>
          <cell r="C12" t="str">
            <v>Валерия</v>
          </cell>
          <cell r="D12" t="str">
            <v>Донецк</v>
          </cell>
          <cell r="E12">
            <v>35267</v>
          </cell>
          <cell r="H12">
            <v>19</v>
          </cell>
          <cell r="M12">
            <v>999</v>
          </cell>
          <cell r="O12" t="str">
            <v>DA</v>
          </cell>
          <cell r="P12">
            <v>19</v>
          </cell>
        </row>
        <row r="13">
          <cell r="A13">
            <v>7</v>
          </cell>
          <cell r="B13" t="str">
            <v>Картышева</v>
          </cell>
          <cell r="C13" t="str">
            <v>Алеся</v>
          </cell>
          <cell r="D13" t="str">
            <v>Керчь</v>
          </cell>
          <cell r="E13">
            <v>35447</v>
          </cell>
          <cell r="H13">
            <v>25</v>
          </cell>
          <cell r="M13">
            <v>999</v>
          </cell>
          <cell r="O13" t="str">
            <v>DA</v>
          </cell>
          <cell r="P13">
            <v>25</v>
          </cell>
        </row>
        <row r="14">
          <cell r="A14">
            <v>8</v>
          </cell>
          <cell r="B14" t="str">
            <v>Рябцева</v>
          </cell>
          <cell r="C14" t="str">
            <v>Екатерина</v>
          </cell>
          <cell r="D14" t="str">
            <v>Донецк</v>
          </cell>
          <cell r="E14">
            <v>35696</v>
          </cell>
          <cell r="H14">
            <v>33</v>
          </cell>
          <cell r="M14">
            <v>999</v>
          </cell>
          <cell r="O14" t="str">
            <v>DA</v>
          </cell>
          <cell r="P14">
            <v>33</v>
          </cell>
        </row>
        <row r="15">
          <cell r="A15">
            <v>9</v>
          </cell>
          <cell r="B15" t="str">
            <v>Черткоева</v>
          </cell>
          <cell r="C15" t="str">
            <v>Людмила</v>
          </cell>
          <cell r="D15" t="str">
            <v>Донецк</v>
          </cell>
          <cell r="E15">
            <v>35176</v>
          </cell>
          <cell r="H15">
            <v>41</v>
          </cell>
          <cell r="M15">
            <v>999</v>
          </cell>
          <cell r="O15" t="str">
            <v>DA</v>
          </cell>
          <cell r="P15">
            <v>41</v>
          </cell>
        </row>
        <row r="16">
          <cell r="A16">
            <v>10</v>
          </cell>
          <cell r="B16" t="str">
            <v>Щеглова</v>
          </cell>
          <cell r="C16" t="str">
            <v>Анастасия</v>
          </cell>
          <cell r="D16" t="str">
            <v>С-дон</v>
          </cell>
          <cell r="E16">
            <v>35442</v>
          </cell>
          <cell r="H16">
            <v>69</v>
          </cell>
          <cell r="O16" t="str">
            <v>DA</v>
          </cell>
          <cell r="P16">
            <v>69</v>
          </cell>
        </row>
        <row r="17">
          <cell r="A17">
            <v>11</v>
          </cell>
          <cell r="B17" t="str">
            <v>Городовая</v>
          </cell>
          <cell r="C17" t="str">
            <v>Алина</v>
          </cell>
          <cell r="D17" t="str">
            <v>Харьков</v>
          </cell>
          <cell r="E17">
            <v>35565</v>
          </cell>
          <cell r="H17">
            <v>81</v>
          </cell>
          <cell r="M17">
            <v>999</v>
          </cell>
          <cell r="O17" t="str">
            <v>DA</v>
          </cell>
          <cell r="P17">
            <v>81</v>
          </cell>
        </row>
        <row r="18">
          <cell r="A18">
            <v>12</v>
          </cell>
          <cell r="B18" t="str">
            <v>Володченко</v>
          </cell>
          <cell r="C18" t="str">
            <v>Кристина</v>
          </cell>
          <cell r="D18" t="str">
            <v>Харьков</v>
          </cell>
          <cell r="E18">
            <v>35474</v>
          </cell>
          <cell r="H18">
            <v>94</v>
          </cell>
          <cell r="M18">
            <v>999</v>
          </cell>
          <cell r="O18" t="str">
            <v>Q</v>
          </cell>
          <cell r="P18">
            <v>94</v>
          </cell>
        </row>
        <row r="19">
          <cell r="A19">
            <v>13</v>
          </cell>
          <cell r="B19" t="str">
            <v>Борисова</v>
          </cell>
          <cell r="C19" t="str">
            <v>Анастасия</v>
          </cell>
          <cell r="D19" t="str">
            <v>Киев</v>
          </cell>
          <cell r="E19">
            <v>35069</v>
          </cell>
          <cell r="H19">
            <v>162</v>
          </cell>
          <cell r="M19">
            <v>999</v>
          </cell>
          <cell r="O19" t="str">
            <v>Q</v>
          </cell>
          <cell r="P19">
            <v>162</v>
          </cell>
        </row>
        <row r="20">
          <cell r="A20">
            <v>14</v>
          </cell>
          <cell r="B20" t="str">
            <v>Назарова</v>
          </cell>
          <cell r="C20" t="str">
            <v>Гульнара</v>
          </cell>
          <cell r="D20" t="str">
            <v>С-дон</v>
          </cell>
          <cell r="E20">
            <v>35854</v>
          </cell>
          <cell r="H20">
            <v>251</v>
          </cell>
          <cell r="M20">
            <v>999</v>
          </cell>
          <cell r="O20" t="str">
            <v>LL</v>
          </cell>
          <cell r="P20">
            <v>251</v>
          </cell>
        </row>
        <row r="21">
          <cell r="A21">
            <v>15</v>
          </cell>
          <cell r="B21" t="str">
            <v>Щасливая</v>
          </cell>
          <cell r="C21" t="str">
            <v>Элизабет</v>
          </cell>
          <cell r="D21" t="str">
            <v>Ростов</v>
          </cell>
          <cell r="E21">
            <v>35456</v>
          </cell>
          <cell r="M21">
            <v>999</v>
          </cell>
          <cell r="O21" t="str">
            <v>DA</v>
          </cell>
        </row>
        <row r="22">
          <cell r="A22">
            <v>16</v>
          </cell>
          <cell r="B22" t="str">
            <v>Шевчук</v>
          </cell>
          <cell r="C22" t="str">
            <v>Людмила</v>
          </cell>
          <cell r="D22" t="str">
            <v>Мариуполь</v>
          </cell>
          <cell r="E22">
            <v>35189</v>
          </cell>
          <cell r="M22">
            <v>999</v>
          </cell>
          <cell r="O22" t="str">
            <v>LL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ys Si Main 16"/>
      <sheetName val="Girls RR"/>
      <sheetName val="Consol Boys"/>
      <sheetName val="Boys Si Qual 16&gt;2"/>
      <sheetName val="Setup"/>
      <sheetName val="Судьи"/>
      <sheetName val="Отчёт"/>
      <sheetName val="Инф.лист"/>
      <sheetName val="Boys Plr List"/>
      <sheetName val="Girls Plr List"/>
      <sheetName val="Boys Si Main Draw Sign-in sheet"/>
      <sheetName val="Boys Si Main Draw Prep"/>
      <sheetName val="Girls Si MainDraw Sign-in sheet"/>
      <sheetName val="Girls Si Main Draw Prep"/>
      <sheetName val="Girls Si Main 16"/>
      <sheetName val="Girls Si Main 24&amp;32"/>
      <sheetName val="Girls Si Main 48&amp;64"/>
      <sheetName val="Girls Si Main 96&amp;128"/>
      <sheetName val="Boys Si Qual Sign-in sheet"/>
      <sheetName val="Boys Si Qual Draw Prep"/>
      <sheetName val="Girls Si Qual Sign-in sheet"/>
      <sheetName val="Girls Si Qual Draw Prep"/>
      <sheetName val="Girls Si Qual 16&gt;2"/>
      <sheetName val="Plr List for OofP"/>
      <sheetName val="OofP 4 cts"/>
      <sheetName val="OofP 8 cts"/>
      <sheetName val="OofP list"/>
      <sheetName val="Practice Cts"/>
      <sheetName val="Boys Si LL List"/>
      <sheetName val="Girls Si LL List"/>
      <sheetName val="Boys Si Alt List"/>
      <sheetName val="Girls Si Alt List"/>
      <sheetName val="Boys Do Alt List"/>
      <sheetName val="Girls Do Alt List"/>
      <sheetName val="Penalty card"/>
      <sheetName val="Medical Cert"/>
      <sheetName val="Unusual Ruling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</sheetNames>
    <definedNames>
      <definedName name="Jun_Hide_CU"/>
      <definedName name="Jun_Show_CU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oleObject" Target="../embeddings/oleObject_5_9.bin" /><Relationship Id="rId11" Type="http://schemas.openxmlformats.org/officeDocument/2006/relationships/oleObject" Target="../embeddings/oleObject_5_10.bin" /><Relationship Id="rId12" Type="http://schemas.openxmlformats.org/officeDocument/2006/relationships/oleObject" Target="../embeddings/oleObject_5_11.bin" /><Relationship Id="rId13" Type="http://schemas.openxmlformats.org/officeDocument/2006/relationships/oleObject" Target="../embeddings/oleObject_5_12.bin" /><Relationship Id="rId14" Type="http://schemas.openxmlformats.org/officeDocument/2006/relationships/oleObject" Target="../embeddings/oleObject_5_13.bin" /><Relationship Id="rId15" Type="http://schemas.openxmlformats.org/officeDocument/2006/relationships/oleObject" Target="../embeddings/oleObject_5_14.bin" /><Relationship Id="rId16" Type="http://schemas.openxmlformats.org/officeDocument/2006/relationships/oleObject" Target="../embeddings/oleObject_5_15.bin" /><Relationship Id="rId17" Type="http://schemas.openxmlformats.org/officeDocument/2006/relationships/vmlDrawing" Target="../drawings/vmlDrawing3.vml" /><Relationship Id="rId18" Type="http://schemas.openxmlformats.org/officeDocument/2006/relationships/drawing" Target="../drawings/drawing1.xml" /><Relationship Id="rId19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7">
    <pageSetUpPr fitToPage="1"/>
  </sheetPr>
  <dimension ref="A1:T79"/>
  <sheetViews>
    <sheetView showGridLines="0" showZeros="0" workbookViewId="0" topLeftCell="A1">
      <selection activeCell="L31" sqref="L31"/>
    </sheetView>
  </sheetViews>
  <sheetFormatPr defaultColWidth="9.00390625" defaultRowHeight="12.75"/>
  <cols>
    <col min="1" max="2" width="3.375" style="235" customWidth="1"/>
    <col min="3" max="3" width="4.625" style="235" customWidth="1"/>
    <col min="4" max="4" width="4.375" style="235" customWidth="1"/>
    <col min="5" max="5" width="12.625" style="235" customWidth="1"/>
    <col min="6" max="6" width="2.625" style="235" customWidth="1"/>
    <col min="7" max="7" width="7.625" style="235" customWidth="1"/>
    <col min="8" max="8" width="5.875" style="235" customWidth="1"/>
    <col min="9" max="9" width="1.625" style="236" customWidth="1"/>
    <col min="10" max="10" width="10.625" style="235" customWidth="1"/>
    <col min="11" max="11" width="1.625" style="236" customWidth="1"/>
    <col min="12" max="12" width="10.625" style="235" customWidth="1"/>
    <col min="13" max="13" width="1.625" style="237" customWidth="1"/>
    <col min="14" max="14" width="10.625" style="235" customWidth="1"/>
    <col min="15" max="15" width="1.625" style="236" customWidth="1"/>
    <col min="16" max="16" width="10.625" style="235" customWidth="1"/>
    <col min="17" max="17" width="1.625" style="237" customWidth="1"/>
    <col min="18" max="18" width="9.125" style="235" hidden="1" customWidth="1"/>
    <col min="19" max="19" width="8.625" style="235" customWidth="1"/>
    <col min="20" max="20" width="9.125" style="235" hidden="1" customWidth="1"/>
    <col min="21" max="16384" width="9.125" style="235" customWidth="1"/>
  </cols>
  <sheetData>
    <row r="1" spans="1:17" s="91" customFormat="1" ht="21.75" customHeight="1">
      <c r="A1" s="247" t="s">
        <v>13</v>
      </c>
      <c r="B1" s="247"/>
      <c r="C1" s="247"/>
      <c r="D1" s="247"/>
      <c r="E1" s="247"/>
      <c r="F1" s="247"/>
      <c r="G1" s="247"/>
      <c r="H1" s="87"/>
      <c r="I1" s="88"/>
      <c r="J1" s="89"/>
      <c r="K1" s="89"/>
      <c r="L1" s="90"/>
      <c r="M1" s="88"/>
      <c r="N1" s="88" t="s">
        <v>110</v>
      </c>
      <c r="O1" s="88"/>
      <c r="P1" s="87"/>
      <c r="Q1" s="88"/>
    </row>
    <row r="2" spans="1:17" s="96" customFormat="1" ht="12.75">
      <c r="A2" s="92"/>
      <c r="B2" s="92"/>
      <c r="C2" s="92"/>
      <c r="D2" s="92"/>
      <c r="E2" s="92"/>
      <c r="F2" s="93"/>
      <c r="G2" s="94"/>
      <c r="H2" s="94"/>
      <c r="I2" s="95"/>
      <c r="J2" s="89" t="s">
        <v>130</v>
      </c>
      <c r="K2" s="89"/>
      <c r="L2" s="89"/>
      <c r="M2" s="95"/>
      <c r="N2" s="94"/>
      <c r="O2" s="95"/>
      <c r="P2" s="94"/>
      <c r="Q2" s="95"/>
    </row>
    <row r="3" spans="1:17" s="100" customFormat="1" ht="11.25" customHeight="1">
      <c r="A3" s="97" t="s">
        <v>111</v>
      </c>
      <c r="B3" s="97"/>
      <c r="C3" s="97"/>
      <c r="D3" s="97"/>
      <c r="E3" s="97"/>
      <c r="F3" s="97" t="s">
        <v>67</v>
      </c>
      <c r="G3" s="97"/>
      <c r="H3" s="97"/>
      <c r="I3" s="98"/>
      <c r="J3" s="97"/>
      <c r="K3" s="98"/>
      <c r="L3" s="97"/>
      <c r="M3" s="98"/>
      <c r="N3" s="97"/>
      <c r="O3" s="98"/>
      <c r="P3" s="97"/>
      <c r="Q3" s="99" t="s">
        <v>112</v>
      </c>
    </row>
    <row r="4" spans="1:17" s="107" customFormat="1" ht="11.25" customHeight="1" thickBot="1">
      <c r="A4" s="246" t="s">
        <v>71</v>
      </c>
      <c r="B4" s="246"/>
      <c r="C4" s="246"/>
      <c r="D4" s="101"/>
      <c r="E4" s="101"/>
      <c r="F4" s="101" t="s">
        <v>122</v>
      </c>
      <c r="G4" s="102"/>
      <c r="H4" s="101"/>
      <c r="I4" s="103"/>
      <c r="J4" s="104"/>
      <c r="K4" s="103"/>
      <c r="L4" s="105"/>
      <c r="M4" s="103"/>
      <c r="N4" s="101"/>
      <c r="O4" s="103"/>
      <c r="P4" s="101"/>
      <c r="Q4" s="106" t="s">
        <v>68</v>
      </c>
    </row>
    <row r="5" spans="1:17" s="100" customFormat="1" ht="9">
      <c r="A5" s="108"/>
      <c r="B5" s="109"/>
      <c r="C5" s="109"/>
      <c r="D5" s="109"/>
      <c r="E5" s="110"/>
      <c r="F5" s="110"/>
      <c r="G5" s="110"/>
      <c r="H5" s="110"/>
      <c r="I5" s="110"/>
      <c r="J5" s="109"/>
      <c r="K5" s="111"/>
      <c r="L5" s="109"/>
      <c r="M5" s="111"/>
      <c r="N5" s="109"/>
      <c r="O5" s="111"/>
      <c r="P5" s="109"/>
      <c r="Q5" s="112"/>
    </row>
    <row r="6" spans="1:17" s="100" customFormat="1" ht="3.75" customHeight="1" thickBot="1">
      <c r="A6" s="113"/>
      <c r="B6" s="113"/>
      <c r="C6" s="114"/>
      <c r="D6" s="113"/>
      <c r="E6" s="115"/>
      <c r="F6" s="115"/>
      <c r="G6" s="116"/>
      <c r="H6" s="115"/>
      <c r="I6" s="117"/>
      <c r="J6" s="113"/>
      <c r="K6" s="117"/>
      <c r="L6" s="113"/>
      <c r="M6" s="117"/>
      <c r="N6" s="113"/>
      <c r="O6" s="117"/>
      <c r="P6" s="113"/>
      <c r="Q6" s="118"/>
    </row>
    <row r="7" spans="1:20" s="131" customFormat="1" ht="10.5" customHeight="1">
      <c r="A7" s="119" t="s">
        <v>115</v>
      </c>
      <c r="B7" s="120"/>
      <c r="C7" s="161"/>
      <c r="D7" s="162"/>
      <c r="E7" s="161" t="s">
        <v>19</v>
      </c>
      <c r="F7" s="161"/>
      <c r="G7" s="161" t="s">
        <v>145</v>
      </c>
      <c r="H7" s="161"/>
      <c r="I7" s="163"/>
      <c r="J7" s="125"/>
      <c r="K7" s="125"/>
      <c r="L7" s="125"/>
      <c r="M7" s="124"/>
      <c r="N7" s="126"/>
      <c r="O7" s="127"/>
      <c r="P7" s="128"/>
      <c r="Q7" s="129"/>
      <c r="R7" s="130"/>
      <c r="T7" s="132" t="e">
        <f>'[2]Судьи'!P21</f>
        <v>#REF!</v>
      </c>
    </row>
    <row r="8" spans="1:20" s="131" customFormat="1" ht="9" customHeight="1">
      <c r="A8" s="119"/>
      <c r="B8" s="134"/>
      <c r="C8" s="134"/>
      <c r="D8" s="143"/>
      <c r="E8" s="135"/>
      <c r="F8" s="135"/>
      <c r="G8" s="136"/>
      <c r="H8" s="137"/>
      <c r="I8" s="138"/>
      <c r="J8" s="139" t="s">
        <v>19</v>
      </c>
      <c r="K8" s="139"/>
      <c r="L8" s="125"/>
      <c r="O8" s="127"/>
      <c r="P8" s="128"/>
      <c r="Q8" s="129"/>
      <c r="R8" s="130"/>
      <c r="T8" s="140" t="e">
        <f>'[2]Судьи'!P22</f>
        <v>#REF!</v>
      </c>
    </row>
    <row r="9" spans="1:20" s="131" customFormat="1" ht="9" customHeight="1">
      <c r="A9" s="119" t="s">
        <v>116</v>
      </c>
      <c r="B9" s="120"/>
      <c r="C9" s="161"/>
      <c r="D9" s="162"/>
      <c r="E9" s="161" t="s">
        <v>21</v>
      </c>
      <c r="F9" s="161" t="s">
        <v>145</v>
      </c>
      <c r="G9" s="161"/>
      <c r="H9" s="161"/>
      <c r="I9" s="156"/>
      <c r="J9" s="144">
        <v>82</v>
      </c>
      <c r="K9" s="164"/>
      <c r="L9" s="124" t="s">
        <v>120</v>
      </c>
      <c r="O9" s="127"/>
      <c r="P9" s="128"/>
      <c r="Q9" s="129"/>
      <c r="R9" s="130"/>
      <c r="T9" s="140" t="e">
        <f>'[2]Судьи'!P23</f>
        <v>#REF!</v>
      </c>
    </row>
    <row r="10" spans="15:20" s="131" customFormat="1" ht="9" customHeight="1">
      <c r="O10" s="147"/>
      <c r="P10" s="128"/>
      <c r="Q10" s="129"/>
      <c r="R10" s="130"/>
      <c r="T10" s="140" t="e">
        <f>'[2]Судьи'!P24</f>
        <v>#REF!</v>
      </c>
    </row>
    <row r="11" spans="1:20" s="131" customFormat="1" ht="9" customHeight="1">
      <c r="A11" s="119" t="s">
        <v>115</v>
      </c>
      <c r="B11" s="120"/>
      <c r="C11" s="120"/>
      <c r="D11" s="121"/>
      <c r="E11" s="122" t="s">
        <v>28</v>
      </c>
      <c r="F11" s="122" t="s">
        <v>136</v>
      </c>
      <c r="G11" s="122"/>
      <c r="H11" s="122"/>
      <c r="I11" s="123"/>
      <c r="J11" s="125"/>
      <c r="K11" s="125"/>
      <c r="L11" s="125"/>
      <c r="M11" s="158"/>
      <c r="N11" s="147"/>
      <c r="O11" s="147"/>
      <c r="P11" s="128"/>
      <c r="Q11" s="129"/>
      <c r="R11" s="130"/>
      <c r="T11" s="140" t="e">
        <f>'[2]Судьи'!P25</f>
        <v>#REF!</v>
      </c>
    </row>
    <row r="12" spans="1:20" s="131" customFormat="1" ht="9" customHeight="1">
      <c r="A12" s="119"/>
      <c r="B12" s="134"/>
      <c r="C12" s="134"/>
      <c r="D12" s="134"/>
      <c r="E12" s="135"/>
      <c r="F12" s="135"/>
      <c r="G12" s="136"/>
      <c r="H12" s="137"/>
      <c r="I12" s="138"/>
      <c r="J12" s="139"/>
      <c r="K12" s="139"/>
      <c r="L12" s="125"/>
      <c r="M12" s="158"/>
      <c r="N12" s="147"/>
      <c r="O12" s="147"/>
      <c r="P12" s="128"/>
      <c r="Q12" s="129"/>
      <c r="R12" s="130"/>
      <c r="T12" s="140" t="e">
        <f>'[2]Судьи'!P26</f>
        <v>#REF!</v>
      </c>
    </row>
    <row r="13" spans="1:20" s="131" customFormat="1" ht="9" customHeight="1">
      <c r="A13" s="119" t="s">
        <v>116</v>
      </c>
      <c r="B13" s="120"/>
      <c r="C13" s="120"/>
      <c r="D13" s="121"/>
      <c r="E13" s="122" t="s">
        <v>30</v>
      </c>
      <c r="F13" s="122" t="s">
        <v>132</v>
      </c>
      <c r="G13" s="122"/>
      <c r="H13" s="122"/>
      <c r="I13" s="156"/>
      <c r="J13" s="125" t="s">
        <v>140</v>
      </c>
      <c r="K13" s="142"/>
      <c r="L13" s="125"/>
      <c r="M13" s="158"/>
      <c r="N13" s="147"/>
      <c r="O13" s="147"/>
      <c r="P13" s="128"/>
      <c r="Q13" s="129"/>
      <c r="R13" s="130"/>
      <c r="T13" s="140" t="e">
        <f>'[2]Судьи'!P27</f>
        <v>#REF!</v>
      </c>
    </row>
    <row r="14" spans="1:20" s="131" customFormat="1" ht="9" customHeight="1">
      <c r="A14" s="119"/>
      <c r="B14" s="134"/>
      <c r="C14" s="134"/>
      <c r="D14" s="143"/>
      <c r="E14" s="135"/>
      <c r="F14" s="135"/>
      <c r="G14" s="136"/>
      <c r="H14" s="125"/>
      <c r="I14" s="144"/>
      <c r="J14" s="137"/>
      <c r="K14" s="145"/>
      <c r="L14" s="139" t="s">
        <v>22</v>
      </c>
      <c r="M14" s="146"/>
      <c r="N14" s="147"/>
      <c r="O14" s="147"/>
      <c r="P14" s="128"/>
      <c r="Q14" s="129"/>
      <c r="R14" s="130"/>
      <c r="T14" s="140" t="e">
        <f>'[2]Судьи'!P28</f>
        <v>#REF!</v>
      </c>
    </row>
    <row r="15" spans="1:20" s="131" customFormat="1" ht="9" customHeight="1">
      <c r="A15" s="119" t="s">
        <v>117</v>
      </c>
      <c r="B15" s="120"/>
      <c r="C15" s="120"/>
      <c r="D15" s="121"/>
      <c r="E15" s="122" t="s">
        <v>22</v>
      </c>
      <c r="F15" s="122" t="s">
        <v>134</v>
      </c>
      <c r="G15" s="122"/>
      <c r="H15" s="122"/>
      <c r="I15" s="123"/>
      <c r="J15" s="125"/>
      <c r="K15" s="148"/>
      <c r="L15" s="144" t="s">
        <v>141</v>
      </c>
      <c r="M15" s="147"/>
      <c r="N15" s="147" t="s">
        <v>118</v>
      </c>
      <c r="O15" s="147"/>
      <c r="P15" s="128"/>
      <c r="Q15" s="129"/>
      <c r="R15" s="130"/>
      <c r="T15" s="140" t="e">
        <f>'[2]Судьи'!P29</f>
        <v>#REF!</v>
      </c>
    </row>
    <row r="16" spans="1:20" s="131" customFormat="1" ht="9" customHeight="1" thickBot="1">
      <c r="A16" s="119"/>
      <c r="B16" s="134"/>
      <c r="C16" s="134"/>
      <c r="D16" s="143"/>
      <c r="E16" s="135"/>
      <c r="F16" s="135"/>
      <c r="G16" s="136"/>
      <c r="H16" s="137"/>
      <c r="I16" s="138"/>
      <c r="J16" s="139" t="s">
        <v>22</v>
      </c>
      <c r="K16" s="150"/>
      <c r="L16" s="125"/>
      <c r="M16" s="147"/>
      <c r="N16" s="147"/>
      <c r="O16" s="147"/>
      <c r="P16" s="128"/>
      <c r="Q16" s="129"/>
      <c r="R16" s="130"/>
      <c r="T16" s="155" t="e">
        <f>'[2]Судьи'!P30</f>
        <v>#REF!</v>
      </c>
    </row>
    <row r="17" spans="1:18" s="131" customFormat="1" ht="9" customHeight="1">
      <c r="A17" s="119" t="s">
        <v>119</v>
      </c>
      <c r="B17" s="120"/>
      <c r="C17" s="120"/>
      <c r="D17" s="121"/>
      <c r="E17" s="122" t="s">
        <v>26</v>
      </c>
      <c r="F17" s="122" t="s">
        <v>137</v>
      </c>
      <c r="G17" s="122"/>
      <c r="H17" s="122"/>
      <c r="I17" s="141"/>
      <c r="J17" s="144">
        <v>83</v>
      </c>
      <c r="K17" s="125"/>
      <c r="L17" s="125"/>
      <c r="M17" s="147"/>
      <c r="N17" s="147"/>
      <c r="O17" s="147"/>
      <c r="P17" s="128"/>
      <c r="Q17" s="129"/>
      <c r="R17" s="130"/>
    </row>
    <row r="18" spans="15:18" s="131" customFormat="1" ht="9" customHeight="1">
      <c r="O18" s="147"/>
      <c r="P18" s="128"/>
      <c r="Q18" s="129"/>
      <c r="R18" s="130"/>
    </row>
    <row r="19" spans="1:18" s="131" customFormat="1" ht="9" customHeight="1">
      <c r="A19" s="119" t="s">
        <v>115</v>
      </c>
      <c r="B19" s="120"/>
      <c r="C19" s="161"/>
      <c r="D19" s="162"/>
      <c r="E19" s="161"/>
      <c r="F19" s="161"/>
      <c r="G19" s="161"/>
      <c r="H19" s="161"/>
      <c r="I19" s="163"/>
      <c r="J19" s="125"/>
      <c r="K19" s="125"/>
      <c r="L19" s="125"/>
      <c r="M19" s="147"/>
      <c r="N19" s="147"/>
      <c r="O19" s="147"/>
      <c r="P19" s="128"/>
      <c r="Q19" s="129"/>
      <c r="R19" s="130"/>
    </row>
    <row r="20" spans="1:18" s="131" customFormat="1" ht="9" customHeight="1">
      <c r="A20" s="119"/>
      <c r="B20" s="134"/>
      <c r="C20" s="134"/>
      <c r="D20" s="143"/>
      <c r="E20" s="135"/>
      <c r="F20" s="135"/>
      <c r="G20" s="136"/>
      <c r="H20" s="137"/>
      <c r="I20" s="138"/>
      <c r="J20" s="122" t="s">
        <v>26</v>
      </c>
      <c r="K20" s="139"/>
      <c r="L20" s="125"/>
      <c r="M20" s="147"/>
      <c r="N20" s="147"/>
      <c r="O20" s="147"/>
      <c r="P20" s="128"/>
      <c r="Q20" s="129"/>
      <c r="R20" s="130"/>
    </row>
    <row r="21" spans="1:18" s="131" customFormat="1" ht="9" customHeight="1">
      <c r="A21" s="119" t="s">
        <v>116</v>
      </c>
      <c r="B21" s="120"/>
      <c r="C21" s="161"/>
      <c r="D21" s="162"/>
      <c r="E21" s="122" t="s">
        <v>26</v>
      </c>
      <c r="F21" s="122" t="s">
        <v>137</v>
      </c>
      <c r="G21" s="122"/>
      <c r="H21" s="161"/>
      <c r="I21" s="156"/>
      <c r="J21" s="144" t="s">
        <v>141</v>
      </c>
      <c r="K21" s="164"/>
      <c r="L21" s="124" t="s">
        <v>146</v>
      </c>
      <c r="M21" s="147"/>
      <c r="N21" s="147"/>
      <c r="O21" s="147"/>
      <c r="P21" s="128"/>
      <c r="Q21" s="129"/>
      <c r="R21" s="130"/>
    </row>
    <row r="22" spans="15:18" s="131" customFormat="1" ht="9" customHeight="1">
      <c r="O22" s="147"/>
      <c r="P22" s="128"/>
      <c r="Q22" s="129"/>
      <c r="R22" s="130"/>
    </row>
    <row r="23" spans="15:18" s="131" customFormat="1" ht="9" customHeight="1">
      <c r="O23" s="147"/>
      <c r="P23" s="128"/>
      <c r="Q23" s="129"/>
      <c r="R23" s="130"/>
    </row>
    <row r="24" spans="15:18" s="131" customFormat="1" ht="9" customHeight="1">
      <c r="O24" s="147"/>
      <c r="P24" s="128"/>
      <c r="Q24" s="129"/>
      <c r="R24" s="130"/>
    </row>
    <row r="25" spans="15:18" s="131" customFormat="1" ht="9" customHeight="1">
      <c r="O25" s="147"/>
      <c r="P25" s="128"/>
      <c r="Q25" s="129"/>
      <c r="R25" s="130"/>
    </row>
    <row r="26" spans="15:18" s="131" customFormat="1" ht="9" customHeight="1">
      <c r="O26" s="147"/>
      <c r="P26" s="128"/>
      <c r="Q26" s="129"/>
      <c r="R26" s="130"/>
    </row>
    <row r="27" spans="15:18" s="131" customFormat="1" ht="9" customHeight="1">
      <c r="O27" s="147"/>
      <c r="P27" s="128"/>
      <c r="Q27" s="129"/>
      <c r="R27" s="130"/>
    </row>
    <row r="28" spans="15:18" s="131" customFormat="1" ht="9" customHeight="1">
      <c r="O28" s="147"/>
      <c r="P28" s="128"/>
      <c r="Q28" s="129"/>
      <c r="R28" s="130"/>
    </row>
    <row r="29" spans="15:18" s="131" customFormat="1" ht="9" customHeight="1">
      <c r="O29" s="147"/>
      <c r="P29" s="128"/>
      <c r="Q29" s="129"/>
      <c r="R29" s="130"/>
    </row>
    <row r="30" spans="15:18" s="131" customFormat="1" ht="9" customHeight="1">
      <c r="O30" s="147"/>
      <c r="P30" s="128"/>
      <c r="Q30" s="129"/>
      <c r="R30" s="130"/>
    </row>
    <row r="31" spans="15:18" s="131" customFormat="1" ht="9" customHeight="1">
      <c r="O31" s="147"/>
      <c r="P31" s="128"/>
      <c r="Q31" s="129"/>
      <c r="R31" s="130"/>
    </row>
    <row r="32" spans="15:18" s="131" customFormat="1" ht="9" customHeight="1">
      <c r="O32" s="147"/>
      <c r="P32" s="128"/>
      <c r="Q32" s="129"/>
      <c r="R32" s="130"/>
    </row>
    <row r="33" spans="15:18" s="131" customFormat="1" ht="9" customHeight="1">
      <c r="O33" s="147"/>
      <c r="P33" s="128"/>
      <c r="Q33" s="129"/>
      <c r="R33" s="130"/>
    </row>
    <row r="34" spans="1:18" s="131" customFormat="1" ht="9" customHeight="1">
      <c r="A34" s="173"/>
      <c r="B34" s="134"/>
      <c r="C34" s="134"/>
      <c r="D34" s="143"/>
      <c r="E34" s="135"/>
      <c r="F34" s="135"/>
      <c r="G34" s="136"/>
      <c r="H34" s="125"/>
      <c r="I34" s="144"/>
      <c r="J34" s="137"/>
      <c r="K34" s="160"/>
      <c r="L34" s="124"/>
      <c r="M34" s="147"/>
      <c r="N34" s="147"/>
      <c r="O34" s="147"/>
      <c r="P34" s="128"/>
      <c r="Q34" s="129"/>
      <c r="R34" s="130"/>
    </row>
    <row r="35" spans="1:18" s="131" customFormat="1" ht="9" customHeight="1">
      <c r="A35" s="173"/>
      <c r="B35" s="165"/>
      <c r="C35" s="165"/>
      <c r="D35" s="134"/>
      <c r="E35" s="166"/>
      <c r="F35" s="166"/>
      <c r="G35" s="166"/>
      <c r="H35" s="166"/>
      <c r="I35" s="167"/>
      <c r="J35" s="125"/>
      <c r="K35" s="124"/>
      <c r="L35" s="124"/>
      <c r="M35" s="147"/>
      <c r="N35" s="147"/>
      <c r="O35" s="147"/>
      <c r="P35" s="128"/>
      <c r="Q35" s="129"/>
      <c r="R35" s="130"/>
    </row>
    <row r="36" spans="1:18" s="131" customFormat="1" ht="9" customHeight="1">
      <c r="A36" s="173"/>
      <c r="B36" s="168"/>
      <c r="C36" s="168"/>
      <c r="D36" s="134"/>
      <c r="E36" s="169"/>
      <c r="F36" s="169"/>
      <c r="G36" s="170"/>
      <c r="H36" s="154"/>
      <c r="I36" s="160"/>
      <c r="J36" s="124"/>
      <c r="K36" s="124"/>
      <c r="L36" s="124"/>
      <c r="M36" s="147"/>
      <c r="N36" s="147"/>
      <c r="O36" s="147"/>
      <c r="P36" s="128"/>
      <c r="Q36" s="129"/>
      <c r="R36" s="130"/>
    </row>
    <row r="37" spans="1:18" s="131" customFormat="1" ht="9" customHeight="1">
      <c r="A37" s="173"/>
      <c r="B37" s="165"/>
      <c r="C37" s="165"/>
      <c r="D37" s="134"/>
      <c r="E37" s="171"/>
      <c r="F37" s="171"/>
      <c r="G37" s="166"/>
      <c r="H37" s="171"/>
      <c r="I37" s="172"/>
      <c r="J37" s="124"/>
      <c r="K37" s="124"/>
      <c r="L37" s="124"/>
      <c r="M37" s="147"/>
      <c r="N37" s="147"/>
      <c r="O37" s="147"/>
      <c r="P37" s="128"/>
      <c r="Q37" s="129"/>
      <c r="R37" s="130"/>
    </row>
    <row r="38" spans="1:18" s="131" customFormat="1" ht="9" customHeight="1">
      <c r="A38" s="173"/>
      <c r="B38" s="134"/>
      <c r="C38" s="134"/>
      <c r="D38" s="134"/>
      <c r="E38" s="153"/>
      <c r="F38" s="153"/>
      <c r="G38" s="159"/>
      <c r="H38" s="125"/>
      <c r="I38" s="144"/>
      <c r="J38" s="125"/>
      <c r="K38" s="125"/>
      <c r="L38" s="124"/>
      <c r="M38" s="147"/>
      <c r="N38" s="147"/>
      <c r="O38" s="147"/>
      <c r="P38" s="128"/>
      <c r="Q38" s="129"/>
      <c r="R38" s="130"/>
    </row>
    <row r="39" spans="1:18" s="131" customFormat="1" ht="9" customHeight="1">
      <c r="A39" s="174"/>
      <c r="B39" s="175"/>
      <c r="C39" s="175"/>
      <c r="D39" s="134"/>
      <c r="E39" s="175"/>
      <c r="F39" s="175"/>
      <c r="G39" s="175"/>
      <c r="H39" s="175"/>
      <c r="I39" s="134"/>
      <c r="J39" s="175"/>
      <c r="K39" s="175"/>
      <c r="L39" s="175"/>
      <c r="M39" s="176"/>
      <c r="N39" s="177"/>
      <c r="O39" s="177"/>
      <c r="P39" s="128"/>
      <c r="Q39" s="129"/>
      <c r="R39" s="130"/>
    </row>
    <row r="40" spans="1:18" s="131" customFormat="1" ht="9" customHeight="1">
      <c r="A40" s="173"/>
      <c r="B40" s="134"/>
      <c r="C40" s="134"/>
      <c r="D40" s="134"/>
      <c r="E40" s="175"/>
      <c r="F40" s="175"/>
      <c r="H40" s="178"/>
      <c r="I40" s="134"/>
      <c r="J40" s="175"/>
      <c r="K40" s="175"/>
      <c r="L40" s="175"/>
      <c r="M40" s="176"/>
      <c r="N40" s="176"/>
      <c r="O40" s="176"/>
      <c r="P40" s="179"/>
      <c r="Q40" s="129"/>
      <c r="R40" s="130"/>
    </row>
    <row r="41" spans="1:18" s="131" customFormat="1" ht="9" customHeight="1">
      <c r="A41" s="173"/>
      <c r="B41" s="175"/>
      <c r="C41" s="175"/>
      <c r="D41" s="134"/>
      <c r="E41" s="175"/>
      <c r="F41" s="175"/>
      <c r="G41" s="175"/>
      <c r="H41" s="175"/>
      <c r="I41" s="134"/>
      <c r="J41" s="175"/>
      <c r="K41" s="180"/>
      <c r="L41" s="175"/>
      <c r="M41" s="176"/>
      <c r="N41" s="176"/>
      <c r="O41" s="176"/>
      <c r="P41" s="179"/>
      <c r="Q41" s="129"/>
      <c r="R41" s="130"/>
    </row>
    <row r="42" spans="1:18" s="131" customFormat="1" ht="9" customHeight="1">
      <c r="A42" s="173"/>
      <c r="B42" s="134"/>
      <c r="C42" s="134"/>
      <c r="D42" s="134"/>
      <c r="E42" s="175"/>
      <c r="F42" s="175"/>
      <c r="H42" s="175"/>
      <c r="I42" s="134"/>
      <c r="J42" s="178"/>
      <c r="K42" s="134"/>
      <c r="L42" s="175"/>
      <c r="M42" s="176"/>
      <c r="N42" s="176"/>
      <c r="O42" s="176"/>
      <c r="P42" s="179"/>
      <c r="Q42" s="129"/>
      <c r="R42" s="130"/>
    </row>
    <row r="43" spans="1:18" s="131" customFormat="1" ht="9" customHeight="1">
      <c r="A43" s="173"/>
      <c r="B43" s="175"/>
      <c r="C43" s="175"/>
      <c r="D43" s="134"/>
      <c r="E43" s="175"/>
      <c r="F43" s="175"/>
      <c r="G43" s="175"/>
      <c r="H43" s="175"/>
      <c r="I43" s="134"/>
      <c r="J43" s="175"/>
      <c r="K43" s="175"/>
      <c r="L43" s="175"/>
      <c r="M43" s="176"/>
      <c r="N43" s="176"/>
      <c r="O43" s="176"/>
      <c r="P43" s="179"/>
      <c r="Q43" s="129"/>
      <c r="R43" s="181"/>
    </row>
    <row r="44" spans="1:18" s="131" customFormat="1" ht="9" customHeight="1">
      <c r="A44" s="173"/>
      <c r="B44" s="134"/>
      <c r="C44" s="134"/>
      <c r="D44" s="134"/>
      <c r="E44" s="175"/>
      <c r="F44" s="175"/>
      <c r="H44" s="178"/>
      <c r="I44" s="134"/>
      <c r="J44" s="175"/>
      <c r="K44" s="175"/>
      <c r="L44" s="175"/>
      <c r="M44" s="176"/>
      <c r="N44" s="176"/>
      <c r="O44" s="176"/>
      <c r="P44" s="179"/>
      <c r="Q44" s="129"/>
      <c r="R44" s="130"/>
    </row>
    <row r="45" spans="1:18" s="131" customFormat="1" ht="9" customHeight="1">
      <c r="A45" s="173"/>
      <c r="B45" s="175"/>
      <c r="C45" s="175"/>
      <c r="D45" s="134"/>
      <c r="E45" s="175"/>
      <c r="F45" s="175"/>
      <c r="G45" s="175"/>
      <c r="H45" s="175"/>
      <c r="I45" s="134"/>
      <c r="J45" s="175"/>
      <c r="K45" s="175"/>
      <c r="L45" s="175"/>
      <c r="M45" s="176"/>
      <c r="N45" s="176"/>
      <c r="O45" s="176"/>
      <c r="P45" s="179"/>
      <c r="Q45" s="129"/>
      <c r="R45" s="130"/>
    </row>
    <row r="46" spans="1:18" s="131" customFormat="1" ht="9" customHeight="1">
      <c r="A46" s="173"/>
      <c r="B46" s="134"/>
      <c r="C46" s="134"/>
      <c r="D46" s="134"/>
      <c r="E46" s="175"/>
      <c r="F46" s="175"/>
      <c r="H46" s="175"/>
      <c r="I46" s="134"/>
      <c r="J46" s="175"/>
      <c r="K46" s="175"/>
      <c r="L46" s="178"/>
      <c r="M46" s="134"/>
      <c r="N46" s="175"/>
      <c r="O46" s="176"/>
      <c r="P46" s="179"/>
      <c r="Q46" s="129"/>
      <c r="R46" s="130"/>
    </row>
    <row r="47" spans="1:18" s="131" customFormat="1" ht="9" customHeight="1">
      <c r="A47" s="173"/>
      <c r="B47" s="175"/>
      <c r="C47" s="175"/>
      <c r="D47" s="134"/>
      <c r="E47" s="175"/>
      <c r="F47" s="175"/>
      <c r="G47" s="175"/>
      <c r="H47" s="175"/>
      <c r="I47" s="134"/>
      <c r="J47" s="175"/>
      <c r="K47" s="175"/>
      <c r="L47" s="175"/>
      <c r="M47" s="176"/>
      <c r="N47" s="175"/>
      <c r="O47" s="176"/>
      <c r="P47" s="179"/>
      <c r="Q47" s="129"/>
      <c r="R47" s="130"/>
    </row>
    <row r="48" spans="1:18" s="131" customFormat="1" ht="9" customHeight="1">
      <c r="A48" s="173"/>
      <c r="B48" s="134"/>
      <c r="C48" s="134"/>
      <c r="D48" s="134"/>
      <c r="E48" s="175"/>
      <c r="F48" s="175"/>
      <c r="H48" s="178"/>
      <c r="I48" s="134"/>
      <c r="J48" s="175"/>
      <c r="K48" s="175"/>
      <c r="L48" s="175"/>
      <c r="M48" s="176"/>
      <c r="N48" s="176"/>
      <c r="O48" s="176"/>
      <c r="P48" s="179"/>
      <c r="Q48" s="129"/>
      <c r="R48" s="130"/>
    </row>
    <row r="49" spans="1:18" s="131" customFormat="1" ht="9" customHeight="1">
      <c r="A49" s="173"/>
      <c r="B49" s="175"/>
      <c r="C49" s="175"/>
      <c r="D49" s="134"/>
      <c r="E49" s="175"/>
      <c r="F49" s="175"/>
      <c r="G49" s="175"/>
      <c r="H49" s="175"/>
      <c r="I49" s="134"/>
      <c r="J49" s="175"/>
      <c r="K49" s="180"/>
      <c r="L49" s="175"/>
      <c r="M49" s="176"/>
      <c r="N49" s="176"/>
      <c r="O49" s="176"/>
      <c r="P49" s="179"/>
      <c r="Q49" s="129"/>
      <c r="R49" s="130"/>
    </row>
    <row r="50" spans="1:18" s="131" customFormat="1" ht="9" customHeight="1">
      <c r="A50" s="173"/>
      <c r="B50" s="134"/>
      <c r="C50" s="134"/>
      <c r="D50" s="134"/>
      <c r="E50" s="175"/>
      <c r="F50" s="175"/>
      <c r="H50" s="175"/>
      <c r="I50" s="134"/>
      <c r="J50" s="178"/>
      <c r="K50" s="134"/>
      <c r="L50" s="175"/>
      <c r="M50" s="176"/>
      <c r="N50" s="176"/>
      <c r="O50" s="176"/>
      <c r="P50" s="179"/>
      <c r="Q50" s="129"/>
      <c r="R50" s="130"/>
    </row>
    <row r="51" spans="1:18" s="131" customFormat="1" ht="9" customHeight="1">
      <c r="A51" s="173"/>
      <c r="B51" s="175"/>
      <c r="C51" s="175"/>
      <c r="D51" s="134"/>
      <c r="E51" s="175"/>
      <c r="F51" s="175"/>
      <c r="G51" s="175"/>
      <c r="H51" s="175"/>
      <c r="I51" s="134"/>
      <c r="J51" s="175"/>
      <c r="K51" s="175"/>
      <c r="L51" s="175"/>
      <c r="M51" s="176"/>
      <c r="N51" s="176"/>
      <c r="O51" s="176"/>
      <c r="P51" s="179"/>
      <c r="Q51" s="129"/>
      <c r="R51" s="130"/>
    </row>
    <row r="52" spans="1:18" s="131" customFormat="1" ht="9" customHeight="1">
      <c r="A52" s="173"/>
      <c r="B52" s="134"/>
      <c r="C52" s="134"/>
      <c r="D52" s="134"/>
      <c r="E52" s="175"/>
      <c r="F52" s="175"/>
      <c r="H52" s="178"/>
      <c r="I52" s="134"/>
      <c r="J52" s="175"/>
      <c r="K52" s="175"/>
      <c r="L52" s="175"/>
      <c r="M52" s="176"/>
      <c r="N52" s="176"/>
      <c r="O52" s="176"/>
      <c r="P52" s="179"/>
      <c r="Q52" s="129"/>
      <c r="R52" s="130"/>
    </row>
    <row r="53" spans="1:18" s="131" customFormat="1" ht="9" customHeight="1">
      <c r="A53" s="174"/>
      <c r="B53" s="175"/>
      <c r="C53" s="175"/>
      <c r="D53" s="134"/>
      <c r="E53" s="175"/>
      <c r="F53" s="175"/>
      <c r="G53" s="175"/>
      <c r="H53" s="175"/>
      <c r="I53" s="134"/>
      <c r="J53" s="175"/>
      <c r="K53" s="175"/>
      <c r="L53" s="175"/>
      <c r="M53" s="175"/>
      <c r="N53" s="182"/>
      <c r="O53" s="182"/>
      <c r="P53" s="179"/>
      <c r="Q53" s="129"/>
      <c r="R53" s="130"/>
    </row>
    <row r="54" spans="1:18" s="131" customFormat="1" ht="9" customHeight="1">
      <c r="A54" s="173"/>
      <c r="B54" s="134"/>
      <c r="C54" s="134"/>
      <c r="D54" s="134"/>
      <c r="E54" s="153"/>
      <c r="F54" s="153"/>
      <c r="G54" s="159"/>
      <c r="H54" s="125"/>
      <c r="I54" s="144"/>
      <c r="J54" s="125"/>
      <c r="K54" s="125"/>
      <c r="L54" s="125"/>
      <c r="M54" s="158"/>
      <c r="N54" s="158"/>
      <c r="O54" s="158"/>
      <c r="P54" s="179"/>
      <c r="Q54" s="129"/>
      <c r="R54" s="130"/>
    </row>
    <row r="55" spans="1:18" s="131" customFormat="1" ht="9" customHeight="1">
      <c r="A55" s="174"/>
      <c r="B55" s="175"/>
      <c r="C55" s="175"/>
      <c r="D55" s="134"/>
      <c r="E55" s="175"/>
      <c r="F55" s="175"/>
      <c r="G55" s="175"/>
      <c r="H55" s="175"/>
      <c r="I55" s="134"/>
      <c r="J55" s="175"/>
      <c r="K55" s="175"/>
      <c r="L55" s="175"/>
      <c r="M55" s="176"/>
      <c r="N55" s="176"/>
      <c r="O55" s="176"/>
      <c r="P55" s="179"/>
      <c r="Q55" s="129"/>
      <c r="R55" s="130"/>
    </row>
    <row r="56" spans="1:18" s="131" customFormat="1" ht="9" customHeight="1">
      <c r="A56" s="173"/>
      <c r="B56" s="134"/>
      <c r="C56" s="134"/>
      <c r="D56" s="134"/>
      <c r="E56" s="175"/>
      <c r="F56" s="175"/>
      <c r="H56" s="178"/>
      <c r="I56" s="134"/>
      <c r="J56" s="175"/>
      <c r="K56" s="175"/>
      <c r="L56" s="175"/>
      <c r="M56" s="176"/>
      <c r="N56" s="176"/>
      <c r="O56" s="176"/>
      <c r="P56" s="179"/>
      <c r="Q56" s="129"/>
      <c r="R56" s="130"/>
    </row>
    <row r="57" spans="1:18" s="131" customFormat="1" ht="9" customHeight="1">
      <c r="A57" s="173"/>
      <c r="B57" s="175"/>
      <c r="C57" s="175"/>
      <c r="D57" s="134"/>
      <c r="E57" s="175"/>
      <c r="F57" s="175"/>
      <c r="G57" s="175"/>
      <c r="H57" s="175"/>
      <c r="I57" s="134"/>
      <c r="J57" s="175"/>
      <c r="K57" s="180"/>
      <c r="L57" s="175"/>
      <c r="M57" s="176"/>
      <c r="N57" s="176"/>
      <c r="O57" s="176"/>
      <c r="P57" s="179"/>
      <c r="Q57" s="129"/>
      <c r="R57" s="130"/>
    </row>
    <row r="58" spans="1:18" s="131" customFormat="1" ht="9" customHeight="1">
      <c r="A58" s="173"/>
      <c r="B58" s="134"/>
      <c r="C58" s="134"/>
      <c r="D58" s="134"/>
      <c r="E58" s="175"/>
      <c r="F58" s="175"/>
      <c r="H58" s="175"/>
      <c r="I58" s="134"/>
      <c r="J58" s="178"/>
      <c r="K58" s="134"/>
      <c r="L58" s="175"/>
      <c r="M58" s="176"/>
      <c r="N58" s="176"/>
      <c r="O58" s="176"/>
      <c r="P58" s="179"/>
      <c r="Q58" s="129"/>
      <c r="R58" s="130"/>
    </row>
    <row r="59" spans="1:18" s="131" customFormat="1" ht="9" customHeight="1">
      <c r="A59" s="173"/>
      <c r="B59" s="175"/>
      <c r="C59" s="175"/>
      <c r="D59" s="134"/>
      <c r="E59" s="175"/>
      <c r="F59" s="175"/>
      <c r="G59" s="175"/>
      <c r="H59" s="175"/>
      <c r="I59" s="134"/>
      <c r="J59" s="175"/>
      <c r="K59" s="175"/>
      <c r="L59" s="175"/>
      <c r="M59" s="176"/>
      <c r="N59" s="176"/>
      <c r="O59" s="176"/>
      <c r="P59" s="179"/>
      <c r="Q59" s="129"/>
      <c r="R59" s="181"/>
    </row>
    <row r="60" spans="1:18" s="131" customFormat="1" ht="9" customHeight="1">
      <c r="A60" s="173"/>
      <c r="B60" s="134"/>
      <c r="C60" s="134"/>
      <c r="D60" s="134"/>
      <c r="E60" s="175"/>
      <c r="F60" s="175"/>
      <c r="H60" s="178"/>
      <c r="I60" s="134"/>
      <c r="J60" s="175"/>
      <c r="K60" s="175"/>
      <c r="L60" s="175"/>
      <c r="M60" s="176"/>
      <c r="N60" s="176"/>
      <c r="O60" s="176"/>
      <c r="P60" s="179"/>
      <c r="Q60" s="129"/>
      <c r="R60" s="130"/>
    </row>
    <row r="61" spans="1:18" s="131" customFormat="1" ht="9" customHeight="1">
      <c r="A61" s="173"/>
      <c r="B61" s="175"/>
      <c r="C61" s="175"/>
      <c r="D61" s="134"/>
      <c r="E61" s="175"/>
      <c r="F61" s="175"/>
      <c r="G61" s="175"/>
      <c r="H61" s="175"/>
      <c r="I61" s="134"/>
      <c r="J61" s="175"/>
      <c r="K61" s="175"/>
      <c r="L61" s="175"/>
      <c r="M61" s="176"/>
      <c r="N61" s="176"/>
      <c r="O61" s="176"/>
      <c r="P61" s="179"/>
      <c r="Q61" s="129"/>
      <c r="R61" s="130"/>
    </row>
    <row r="62" spans="1:18" s="131" customFormat="1" ht="9" customHeight="1">
      <c r="A62" s="173"/>
      <c r="B62" s="134"/>
      <c r="C62" s="134"/>
      <c r="D62" s="134"/>
      <c r="E62" s="175"/>
      <c r="F62" s="175"/>
      <c r="H62" s="175"/>
      <c r="I62" s="134"/>
      <c r="J62" s="175"/>
      <c r="K62" s="175"/>
      <c r="L62" s="178"/>
      <c r="M62" s="134"/>
      <c r="N62" s="175"/>
      <c r="O62" s="176"/>
      <c r="P62" s="179"/>
      <c r="Q62" s="129"/>
      <c r="R62" s="130"/>
    </row>
    <row r="63" spans="1:18" s="131" customFormat="1" ht="9" customHeight="1">
      <c r="A63" s="173"/>
      <c r="B63" s="175"/>
      <c r="C63" s="175"/>
      <c r="D63" s="134"/>
      <c r="E63" s="175"/>
      <c r="F63" s="175"/>
      <c r="G63" s="175"/>
      <c r="H63" s="175"/>
      <c r="I63" s="134"/>
      <c r="J63" s="175"/>
      <c r="K63" s="175"/>
      <c r="L63" s="175"/>
      <c r="M63" s="176"/>
      <c r="N63" s="175"/>
      <c r="O63" s="176"/>
      <c r="P63" s="179"/>
      <c r="Q63" s="129"/>
      <c r="R63" s="130"/>
    </row>
    <row r="64" spans="1:18" s="131" customFormat="1" ht="9" customHeight="1">
      <c r="A64" s="173"/>
      <c r="B64" s="134"/>
      <c r="C64" s="134"/>
      <c r="D64" s="134"/>
      <c r="E64" s="175"/>
      <c r="F64" s="175"/>
      <c r="H64" s="178"/>
      <c r="I64" s="134"/>
      <c r="J64" s="175"/>
      <c r="K64" s="175"/>
      <c r="L64" s="175"/>
      <c r="M64" s="176"/>
      <c r="N64" s="176"/>
      <c r="O64" s="176"/>
      <c r="P64" s="179"/>
      <c r="Q64" s="129"/>
      <c r="R64" s="130"/>
    </row>
    <row r="65" spans="1:18" s="131" customFormat="1" ht="9" customHeight="1">
      <c r="A65" s="173"/>
      <c r="B65" s="175"/>
      <c r="C65" s="175"/>
      <c r="D65" s="134"/>
      <c r="E65" s="175"/>
      <c r="F65" s="175"/>
      <c r="G65" s="175"/>
      <c r="H65" s="175"/>
      <c r="I65" s="134"/>
      <c r="J65" s="175"/>
      <c r="K65" s="180"/>
      <c r="L65" s="175"/>
      <c r="M65" s="176"/>
      <c r="N65" s="176"/>
      <c r="O65" s="176"/>
      <c r="P65" s="179"/>
      <c r="Q65" s="129"/>
      <c r="R65" s="130"/>
    </row>
    <row r="66" spans="1:18" s="131" customFormat="1" ht="9" customHeight="1">
      <c r="A66" s="173"/>
      <c r="B66" s="134"/>
      <c r="C66" s="134"/>
      <c r="D66" s="134"/>
      <c r="E66" s="175"/>
      <c r="F66" s="175"/>
      <c r="H66" s="175"/>
      <c r="I66" s="134"/>
      <c r="J66" s="178"/>
      <c r="K66" s="134"/>
      <c r="L66" s="175"/>
      <c r="M66" s="176"/>
      <c r="N66" s="176"/>
      <c r="O66" s="176"/>
      <c r="P66" s="179"/>
      <c r="Q66" s="129"/>
      <c r="R66" s="130"/>
    </row>
    <row r="67" spans="1:18" s="131" customFormat="1" ht="9" customHeight="1">
      <c r="A67" s="173"/>
      <c r="B67" s="175"/>
      <c r="C67" s="175"/>
      <c r="D67" s="134"/>
      <c r="E67" s="175"/>
      <c r="F67" s="175"/>
      <c r="G67" s="175"/>
      <c r="H67" s="175"/>
      <c r="I67" s="134"/>
      <c r="J67" s="175"/>
      <c r="K67" s="175"/>
      <c r="L67" s="175"/>
      <c r="M67" s="176"/>
      <c r="N67" s="176"/>
      <c r="O67" s="176"/>
      <c r="P67" s="179"/>
      <c r="Q67" s="129"/>
      <c r="R67" s="130"/>
    </row>
    <row r="68" spans="1:18" s="131" customFormat="1" ht="9" customHeight="1">
      <c r="A68" s="173"/>
      <c r="B68" s="134"/>
      <c r="C68" s="134"/>
      <c r="D68" s="134"/>
      <c r="E68" s="175"/>
      <c r="F68" s="175"/>
      <c r="H68" s="178"/>
      <c r="I68" s="134"/>
      <c r="J68" s="175"/>
      <c r="K68" s="175"/>
      <c r="L68" s="175"/>
      <c r="M68" s="176"/>
      <c r="N68" s="176"/>
      <c r="O68" s="176"/>
      <c r="P68" s="179"/>
      <c r="Q68" s="129"/>
      <c r="R68" s="130"/>
    </row>
    <row r="69" spans="1:18" s="131" customFormat="1" ht="9" customHeight="1">
      <c r="A69" s="174"/>
      <c r="B69" s="175"/>
      <c r="C69" s="175"/>
      <c r="D69" s="134"/>
      <c r="E69" s="175"/>
      <c r="F69" s="175"/>
      <c r="G69" s="175"/>
      <c r="H69" s="175"/>
      <c r="I69" s="134"/>
      <c r="J69" s="175"/>
      <c r="K69" s="175"/>
      <c r="L69" s="175"/>
      <c r="M69" s="175"/>
      <c r="N69" s="182"/>
      <c r="O69" s="182"/>
      <c r="P69" s="179"/>
      <c r="Q69" s="129"/>
      <c r="R69" s="130"/>
    </row>
    <row r="70" spans="1:18" s="189" customFormat="1" ht="6.75" customHeight="1">
      <c r="A70" s="183"/>
      <c r="B70" s="183"/>
      <c r="C70" s="183"/>
      <c r="D70" s="183"/>
      <c r="E70" s="184"/>
      <c r="F70" s="184"/>
      <c r="G70" s="184"/>
      <c r="H70" s="184"/>
      <c r="I70" s="185"/>
      <c r="J70" s="186"/>
      <c r="K70" s="187"/>
      <c r="L70" s="186"/>
      <c r="M70" s="187"/>
      <c r="N70" s="186"/>
      <c r="O70" s="187"/>
      <c r="P70" s="186"/>
      <c r="Q70" s="187"/>
      <c r="R70" s="188"/>
    </row>
    <row r="71" spans="1:19" s="202" customFormat="1" ht="10.5" customHeight="1">
      <c r="A71" s="190"/>
      <c r="B71" s="191"/>
      <c r="C71" s="192"/>
      <c r="D71" s="193"/>
      <c r="E71" s="194"/>
      <c r="F71" s="193"/>
      <c r="G71" s="195"/>
      <c r="H71" s="196"/>
      <c r="I71" s="193"/>
      <c r="J71" s="194"/>
      <c r="K71" s="197"/>
      <c r="L71" s="194"/>
      <c r="M71" s="198"/>
      <c r="N71" s="199"/>
      <c r="O71" s="199"/>
      <c r="P71" s="199"/>
      <c r="Q71" s="199"/>
      <c r="S71" s="238"/>
    </row>
    <row r="72" spans="1:17" s="202" customFormat="1" ht="9" customHeight="1">
      <c r="A72" s="203"/>
      <c r="B72" s="204"/>
      <c r="C72" s="205"/>
      <c r="D72" s="206"/>
      <c r="E72" s="207"/>
      <c r="F72" s="208"/>
      <c r="G72" s="207"/>
      <c r="H72" s="209"/>
      <c r="I72" s="210"/>
      <c r="J72" s="204"/>
      <c r="K72" s="211"/>
      <c r="L72" s="204"/>
      <c r="M72" s="212"/>
      <c r="N72" s="213"/>
      <c r="O72" s="214"/>
      <c r="P72" s="214"/>
      <c r="Q72" s="215"/>
    </row>
    <row r="73" spans="1:17" s="202" customFormat="1" ht="9" customHeight="1">
      <c r="A73" s="203"/>
      <c r="B73" s="204"/>
      <c r="C73" s="205"/>
      <c r="D73" s="206"/>
      <c r="E73" s="207"/>
      <c r="F73" s="208"/>
      <c r="G73" s="207"/>
      <c r="H73" s="209"/>
      <c r="I73" s="210"/>
      <c r="J73" s="204"/>
      <c r="K73" s="211"/>
      <c r="L73" s="204"/>
      <c r="M73" s="212"/>
      <c r="N73" s="216"/>
      <c r="O73" s="217"/>
      <c r="P73" s="218"/>
      <c r="Q73" s="219"/>
    </row>
    <row r="74" spans="1:17" s="202" customFormat="1" ht="9" customHeight="1">
      <c r="A74" s="220"/>
      <c r="B74" s="218"/>
      <c r="C74" s="221"/>
      <c r="D74" s="206"/>
      <c r="E74" s="207"/>
      <c r="F74" s="208"/>
      <c r="G74" s="207"/>
      <c r="H74" s="209"/>
      <c r="I74" s="210"/>
      <c r="J74" s="204"/>
      <c r="K74" s="211"/>
      <c r="L74" s="204"/>
      <c r="M74" s="212"/>
      <c r="N74" s="213"/>
      <c r="O74" s="214"/>
      <c r="P74" s="214"/>
      <c r="Q74" s="215"/>
    </row>
    <row r="75" spans="1:17" s="202" customFormat="1" ht="9" customHeight="1">
      <c r="A75" s="222"/>
      <c r="B75" s="108"/>
      <c r="C75" s="223"/>
      <c r="D75" s="206"/>
      <c r="E75" s="207"/>
      <c r="F75" s="208"/>
      <c r="G75" s="207"/>
      <c r="H75" s="209"/>
      <c r="I75" s="210"/>
      <c r="J75" s="204"/>
      <c r="K75" s="211"/>
      <c r="L75" s="204"/>
      <c r="M75" s="212"/>
      <c r="N75" s="204"/>
      <c r="O75" s="211"/>
      <c r="P75" s="204"/>
      <c r="Q75" s="212"/>
    </row>
    <row r="76" spans="1:17" s="202" customFormat="1" ht="9" customHeight="1">
      <c r="A76" s="224"/>
      <c r="B76" s="225"/>
      <c r="C76" s="226"/>
      <c r="D76" s="206"/>
      <c r="E76" s="207"/>
      <c r="F76" s="208"/>
      <c r="G76" s="207"/>
      <c r="H76" s="209"/>
      <c r="I76" s="210"/>
      <c r="J76" s="204"/>
      <c r="K76" s="211"/>
      <c r="L76" s="204"/>
      <c r="M76" s="212"/>
      <c r="N76" s="218"/>
      <c r="O76" s="217"/>
      <c r="P76" s="218"/>
      <c r="Q76" s="219"/>
    </row>
    <row r="77" spans="1:17" s="202" customFormat="1" ht="9" customHeight="1">
      <c r="A77" s="203"/>
      <c r="B77" s="204"/>
      <c r="C77" s="205"/>
      <c r="D77" s="206"/>
      <c r="E77" s="207"/>
      <c r="F77" s="208"/>
      <c r="G77" s="207"/>
      <c r="H77" s="209"/>
      <c r="I77" s="210"/>
      <c r="J77" s="204"/>
      <c r="K77" s="211"/>
      <c r="L77" s="204"/>
      <c r="M77" s="212"/>
      <c r="N77" s="213" t="s">
        <v>121</v>
      </c>
      <c r="O77" s="214"/>
      <c r="P77" s="214"/>
      <c r="Q77" s="215"/>
    </row>
    <row r="78" spans="1:17" s="202" customFormat="1" ht="9" customHeight="1">
      <c r="A78" s="203"/>
      <c r="B78" s="204"/>
      <c r="C78" s="227"/>
      <c r="D78" s="206"/>
      <c r="E78" s="207"/>
      <c r="F78" s="208"/>
      <c r="G78" s="207"/>
      <c r="H78" s="209"/>
      <c r="I78" s="210"/>
      <c r="J78" s="204"/>
      <c r="K78" s="211"/>
      <c r="L78" s="204"/>
      <c r="M78" s="212"/>
      <c r="N78" s="204"/>
      <c r="O78" s="211"/>
      <c r="P78" s="204"/>
      <c r="Q78" s="212"/>
    </row>
    <row r="79" spans="1:17" s="202" customFormat="1" ht="9" customHeight="1">
      <c r="A79" s="220"/>
      <c r="B79" s="218"/>
      <c r="C79" s="228"/>
      <c r="D79" s="229"/>
      <c r="E79" s="230"/>
      <c r="F79" s="231"/>
      <c r="G79" s="230"/>
      <c r="H79" s="232"/>
      <c r="I79" s="233"/>
      <c r="J79" s="218"/>
      <c r="K79" s="217"/>
      <c r="L79" s="218"/>
      <c r="M79" s="219"/>
      <c r="N79" s="218" t="str">
        <f>Q4</f>
        <v>Евгений Зукин</v>
      </c>
      <c r="O79" s="217"/>
      <c r="P79" s="218"/>
      <c r="Q79" s="234" t="e">
        <f>MIN(4,'[2]Boys Si Main Draw Prep'!R5)</f>
        <v>#REF!</v>
      </c>
    </row>
  </sheetData>
  <mergeCells count="2">
    <mergeCell ref="A4:C4"/>
    <mergeCell ref="A1:G1"/>
  </mergeCells>
  <conditionalFormatting sqref="F67:H67 F51:H51 F53:H53 F39:H39 F41:H41 F43:H43 F45:H45 F47:H47 G35 G37 F49:H49 F69:H69 F55:H55 F57:H57 F59:H59 F61:H61 F63:H63 F65:H65 G13 G7 G9 G17 G15 G11 G19 G21">
    <cfRule type="expression" priority="1" dxfId="0" stopIfTrue="1">
      <formula>AND($D7&lt;9,$C7&gt;0)</formula>
    </cfRule>
  </conditionalFormatting>
  <conditionalFormatting sqref="H40 H60 J50 H12 H48 H8 J58 H68 H36 H56 J66 H64 J42 L46 H16 H52 L62 J14 J34 H44 H20">
    <cfRule type="expression" priority="2" dxfId="1" stopIfTrue="1">
      <formula>AND($N$1="CU",H8="Umpire")</formula>
    </cfRule>
    <cfRule type="expression" priority="3" dxfId="2" stopIfTrue="1">
      <formula>AND($N$1="CU",H8&lt;&gt;"Umpire",I8&lt;&gt;"")</formula>
    </cfRule>
    <cfRule type="expression" priority="4" dxfId="3" stopIfTrue="1">
      <formula>AND($N$1="CU",H8&lt;&gt;"Umpire")</formula>
    </cfRule>
  </conditionalFormatting>
  <conditionalFormatting sqref="D53 D47 D45 D43 D41 D39 D69 D67 D49 D65 D63 D61 D59 D57 D55 D51">
    <cfRule type="expression" priority="5" dxfId="4" stopIfTrue="1">
      <formula>AND($D39&lt;9,$C39&gt;0)</formula>
    </cfRule>
  </conditionalFormatting>
  <conditionalFormatting sqref="E55 E57 E59 E61 E63 E65 E67 E69 E39 E41 E43 E45 E47 E49 E51 E53">
    <cfRule type="cellIs" priority="6" dxfId="5" operator="equal" stopIfTrue="1">
      <formula>"Bye"</formula>
    </cfRule>
    <cfRule type="expression" priority="7" dxfId="0" stopIfTrue="1">
      <formula>AND($D39&lt;9,$C39&gt;0)</formula>
    </cfRule>
  </conditionalFormatting>
  <conditionalFormatting sqref="J64 J68 J8 L34 J60 N62 L58 L66 J40 N46 L42 L50 J52 J44 J48 L14 J56 J12 J16 J36">
    <cfRule type="expression" priority="8" dxfId="0" stopIfTrue="1">
      <formula>I8="as"</formula>
    </cfRule>
    <cfRule type="expression" priority="9" dxfId="0" stopIfTrue="1">
      <formula>I8="bs"</formula>
    </cfRule>
  </conditionalFormatting>
  <conditionalFormatting sqref="B13 B15 B17 B7 B9 B53 B43 B45 B47 B49 B51 B39 B11 B41 B35 B37 B55 B57 B59 B61 B63 B65 B67 B69 B21 B19">
    <cfRule type="cellIs" priority="10" dxfId="6" operator="equal" stopIfTrue="1">
      <formula>"QA"</formula>
    </cfRule>
    <cfRule type="cellIs" priority="11" dxfId="6" operator="equal" stopIfTrue="1">
      <formula>"DA"</formula>
    </cfRule>
  </conditionalFormatting>
  <conditionalFormatting sqref="K14 I12 I16 I8 I36 K34 Q79 I20">
    <cfRule type="expression" priority="12" dxfId="7" stopIfTrue="1">
      <formula>$N$1="CU"</formula>
    </cfRule>
  </conditionalFormatting>
  <conditionalFormatting sqref="E11 E17 E15 E13 E7 E9 E35 E37 E19 E21 J20">
    <cfRule type="cellIs" priority="13" dxfId="5" operator="equal" stopIfTrue="1">
      <formula>"Bye"</formula>
    </cfRule>
  </conditionalFormatting>
  <conditionalFormatting sqref="D7 D9 D15 D17 D11 D13 D19 D21">
    <cfRule type="expression" priority="14" dxfId="4" stopIfTrue="1">
      <formula>$D7&lt;5</formula>
    </cfRule>
  </conditionalFormatting>
  <dataValidations count="2">
    <dataValidation type="list" allowBlank="1" showInputMessage="1" sqref="J14 H12 H16 J34 L62 J58 J66 L46 J42 J50 H8 H64 H68 H48 H60 H52 H36 H44 H56 H40">
      <formula1>$T$7:$T$16</formula1>
    </dataValidation>
    <dataValidation type="list" allowBlank="1" showInputMessage="1" sqref="H20">
      <formula1>#REF!</formula1>
    </dataValidation>
  </dataValidations>
  <printOptions horizontalCentered="1"/>
  <pageMargins left="0.35" right="0.35" top="0.39" bottom="0.39" header="0" footer="0"/>
  <pageSetup fitToHeight="1" fitToWidth="1" horizontalDpi="300" verticalDpi="300" orientation="portrait" paperSize="9" r:id="rId2"/>
  <ignoredErrors>
    <ignoredError sqref="Q79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6">
    <pageSetUpPr fitToPage="1"/>
  </sheetPr>
  <dimension ref="A1:R79"/>
  <sheetViews>
    <sheetView showGridLines="0" showZeros="0" workbookViewId="0" topLeftCell="B1">
      <selection activeCell="I60" sqref="I60"/>
    </sheetView>
  </sheetViews>
  <sheetFormatPr defaultColWidth="9.00390625" defaultRowHeight="12.75"/>
  <cols>
    <col min="1" max="2" width="3.375" style="235" customWidth="1"/>
    <col min="3" max="3" width="4.625" style="235" customWidth="1"/>
    <col min="4" max="4" width="4.375" style="235" customWidth="1"/>
    <col min="5" max="5" width="12.625" style="235" customWidth="1"/>
    <col min="6" max="6" width="2.625" style="235" customWidth="1"/>
    <col min="7" max="7" width="7.625" style="235" customWidth="1"/>
    <col min="8" max="8" width="5.875" style="235" customWidth="1"/>
    <col min="9" max="9" width="1.625" style="236" customWidth="1"/>
    <col min="10" max="10" width="10.625" style="235" customWidth="1"/>
    <col min="11" max="11" width="1.625" style="236" customWidth="1"/>
    <col min="12" max="12" width="10.625" style="235" customWidth="1"/>
    <col min="13" max="13" width="1.625" style="237" customWidth="1"/>
    <col min="14" max="14" width="10.625" style="235" customWidth="1"/>
    <col min="15" max="15" width="1.625" style="236" customWidth="1"/>
    <col min="16" max="16" width="10.625" style="235" customWidth="1"/>
    <col min="17" max="17" width="1.625" style="237" customWidth="1"/>
    <col min="18" max="18" width="9.125" style="235" hidden="1" customWidth="1"/>
    <col min="19" max="19" width="8.625" style="235" customWidth="1"/>
    <col min="20" max="20" width="9.125" style="235" hidden="1" customWidth="1"/>
    <col min="21" max="16384" width="9.125" style="235" customWidth="1"/>
  </cols>
  <sheetData>
    <row r="1" spans="1:17" s="91" customFormat="1" ht="21.75" customHeight="1">
      <c r="A1" s="239" t="s">
        <v>13</v>
      </c>
      <c r="B1" s="239"/>
      <c r="C1" s="239"/>
      <c r="D1" s="239"/>
      <c r="E1" s="239"/>
      <c r="F1" s="239"/>
      <c r="G1" s="239"/>
      <c r="H1" s="87"/>
      <c r="I1" s="88"/>
      <c r="J1" s="89"/>
      <c r="K1" s="89"/>
      <c r="L1" s="90"/>
      <c r="M1" s="88"/>
      <c r="N1" s="88" t="s">
        <v>110</v>
      </c>
      <c r="O1" s="88"/>
      <c r="P1" s="87"/>
      <c r="Q1" s="88"/>
    </row>
    <row r="2" spans="1:17" s="96" customFormat="1" ht="12.75">
      <c r="A2" s="92"/>
      <c r="B2" s="92"/>
      <c r="C2" s="92"/>
      <c r="D2" s="92"/>
      <c r="E2" s="92"/>
      <c r="F2" s="93"/>
      <c r="G2" s="94"/>
      <c r="H2" s="94"/>
      <c r="I2" s="95"/>
      <c r="J2" s="89" t="s">
        <v>131</v>
      </c>
      <c r="K2" s="89"/>
      <c r="L2" s="89"/>
      <c r="M2" s="95"/>
      <c r="N2" s="94"/>
      <c r="O2" s="95"/>
      <c r="P2" s="94"/>
      <c r="Q2" s="95"/>
    </row>
    <row r="3" spans="1:17" s="100" customFormat="1" ht="11.25" customHeight="1">
      <c r="A3" s="97" t="s">
        <v>111</v>
      </c>
      <c r="B3" s="97"/>
      <c r="C3" s="97"/>
      <c r="D3" s="97"/>
      <c r="E3" s="97"/>
      <c r="F3" s="97" t="s">
        <v>67</v>
      </c>
      <c r="G3" s="97"/>
      <c r="H3" s="97"/>
      <c r="I3" s="98"/>
      <c r="J3" s="97"/>
      <c r="K3" s="98"/>
      <c r="L3" s="97"/>
      <c r="M3" s="98"/>
      <c r="N3" s="97"/>
      <c r="O3" s="98"/>
      <c r="P3" s="97"/>
      <c r="Q3" s="99" t="s">
        <v>112</v>
      </c>
    </row>
    <row r="4" spans="1:17" s="107" customFormat="1" ht="11.25" customHeight="1" thickBot="1">
      <c r="A4" s="246" t="s">
        <v>71</v>
      </c>
      <c r="B4" s="246"/>
      <c r="C4" s="246"/>
      <c r="D4" s="101"/>
      <c r="E4" s="101"/>
      <c r="F4" s="101" t="s">
        <v>122</v>
      </c>
      <c r="G4" s="102"/>
      <c r="H4" s="101"/>
      <c r="I4" s="103"/>
      <c r="J4" s="104"/>
      <c r="K4" s="103"/>
      <c r="L4" s="105"/>
      <c r="M4" s="103"/>
      <c r="N4" s="101"/>
      <c r="O4" s="103"/>
      <c r="P4" s="101"/>
      <c r="Q4" s="106" t="s">
        <v>68</v>
      </c>
    </row>
    <row r="5" spans="1:17" s="100" customFormat="1" ht="9">
      <c r="A5" s="108"/>
      <c r="B5" s="109"/>
      <c r="C5" s="109"/>
      <c r="D5" s="109"/>
      <c r="E5" s="110"/>
      <c r="F5" s="110"/>
      <c r="G5" s="110"/>
      <c r="H5" s="110"/>
      <c r="I5" s="110"/>
      <c r="J5" s="109"/>
      <c r="K5" s="111"/>
      <c r="L5" s="109"/>
      <c r="M5" s="111"/>
      <c r="N5" s="109"/>
      <c r="O5" s="111"/>
      <c r="P5" s="109"/>
      <c r="Q5" s="112"/>
    </row>
    <row r="6" spans="1:17" s="100" customFormat="1" ht="3.75" customHeight="1">
      <c r="A6" s="113"/>
      <c r="B6" s="113"/>
      <c r="C6" s="114"/>
      <c r="D6" s="113"/>
      <c r="E6" s="115"/>
      <c r="F6" s="115"/>
      <c r="G6" s="116"/>
      <c r="H6" s="115"/>
      <c r="I6" s="117"/>
      <c r="J6" s="113"/>
      <c r="K6" s="117"/>
      <c r="L6" s="113"/>
      <c r="M6" s="117"/>
      <c r="N6" s="113"/>
      <c r="O6" s="117"/>
      <c r="P6" s="113"/>
      <c r="Q6" s="118"/>
    </row>
    <row r="7" spans="1:18" s="131" customFormat="1" ht="10.5" customHeight="1">
      <c r="A7" s="119" t="s">
        <v>115</v>
      </c>
      <c r="B7" s="120"/>
      <c r="C7" s="161"/>
      <c r="D7" s="162"/>
      <c r="E7" s="161" t="s">
        <v>51</v>
      </c>
      <c r="F7" s="161" t="s">
        <v>134</v>
      </c>
      <c r="G7" s="161"/>
      <c r="H7" s="161"/>
      <c r="I7" s="163"/>
      <c r="J7" s="125"/>
      <c r="K7" s="125"/>
      <c r="L7" s="125"/>
      <c r="Q7" s="129"/>
      <c r="R7" s="130"/>
    </row>
    <row r="8" spans="1:18" s="131" customFormat="1" ht="9" customHeight="1">
      <c r="A8" s="119"/>
      <c r="B8" s="134"/>
      <c r="C8" s="134"/>
      <c r="D8" s="143"/>
      <c r="E8" s="135"/>
      <c r="F8" s="135"/>
      <c r="G8" s="136"/>
      <c r="H8" s="137"/>
      <c r="I8" s="138"/>
      <c r="J8" s="139" t="s">
        <v>51</v>
      </c>
      <c r="K8" s="139"/>
      <c r="L8" s="125"/>
      <c r="Q8" s="129"/>
      <c r="R8" s="130"/>
    </row>
    <row r="9" spans="1:18" s="131" customFormat="1" ht="9" customHeight="1">
      <c r="A9" s="119" t="s">
        <v>116</v>
      </c>
      <c r="B9" s="120"/>
      <c r="C9" s="161"/>
      <c r="D9" s="162"/>
      <c r="E9" s="161" t="s">
        <v>46</v>
      </c>
      <c r="F9" s="161" t="s">
        <v>132</v>
      </c>
      <c r="G9" s="161"/>
      <c r="H9" s="161"/>
      <c r="I9" s="156"/>
      <c r="J9" s="125">
        <v>86</v>
      </c>
      <c r="K9" s="164"/>
      <c r="L9" s="124" t="s">
        <v>120</v>
      </c>
      <c r="Q9" s="129"/>
      <c r="R9" s="130"/>
    </row>
    <row r="10" spans="17:18" s="131" customFormat="1" ht="9" customHeight="1">
      <c r="Q10" s="129"/>
      <c r="R10" s="130"/>
    </row>
    <row r="11" spans="1:18" s="131" customFormat="1" ht="9" customHeight="1">
      <c r="A11" s="119" t="s">
        <v>115</v>
      </c>
      <c r="B11" s="120"/>
      <c r="C11" s="120"/>
      <c r="D11" s="121"/>
      <c r="E11" s="122" t="s">
        <v>48</v>
      </c>
      <c r="F11" s="122" t="s">
        <v>139</v>
      </c>
      <c r="G11" s="122"/>
      <c r="H11" s="122"/>
      <c r="I11" s="123"/>
      <c r="J11" s="125"/>
      <c r="K11" s="125"/>
      <c r="L11" s="125"/>
      <c r="M11" s="158"/>
      <c r="N11" s="147"/>
      <c r="Q11" s="129"/>
      <c r="R11" s="130"/>
    </row>
    <row r="12" spans="1:18" s="131" customFormat="1" ht="9" customHeight="1">
      <c r="A12" s="119"/>
      <c r="B12" s="134"/>
      <c r="C12" s="134"/>
      <c r="D12" s="134"/>
      <c r="E12" s="135"/>
      <c r="F12" s="135"/>
      <c r="G12" s="136"/>
      <c r="H12" s="137"/>
      <c r="I12" s="138"/>
      <c r="J12" s="139" t="s">
        <v>63</v>
      </c>
      <c r="K12" s="139"/>
      <c r="L12" s="125"/>
      <c r="M12" s="158"/>
      <c r="N12" s="147"/>
      <c r="Q12" s="129"/>
      <c r="R12" s="130"/>
    </row>
    <row r="13" spans="1:18" s="131" customFormat="1" ht="9" customHeight="1">
      <c r="A13" s="119" t="s">
        <v>116</v>
      </c>
      <c r="B13" s="120"/>
      <c r="C13" s="120"/>
      <c r="D13" s="121"/>
      <c r="E13" s="122" t="s">
        <v>63</v>
      </c>
      <c r="F13" s="122" t="s">
        <v>133</v>
      </c>
      <c r="G13" s="122"/>
      <c r="H13" s="122"/>
      <c r="I13" s="156"/>
      <c r="J13" s="144" t="s">
        <v>148</v>
      </c>
      <c r="K13" s="142"/>
      <c r="L13" s="125"/>
      <c r="M13" s="158"/>
      <c r="N13" s="147"/>
      <c r="Q13" s="129"/>
      <c r="R13" s="130"/>
    </row>
    <row r="14" spans="1:18" s="131" customFormat="1" ht="9" customHeight="1">
      <c r="A14" s="119"/>
      <c r="B14" s="134"/>
      <c r="C14" s="134"/>
      <c r="D14" s="143"/>
      <c r="E14" s="135"/>
      <c r="F14" s="135"/>
      <c r="G14" s="136"/>
      <c r="H14" s="125"/>
      <c r="I14" s="144"/>
      <c r="J14" s="137"/>
      <c r="K14" s="145"/>
      <c r="L14" s="139" t="s">
        <v>44</v>
      </c>
      <c r="M14" s="146"/>
      <c r="N14" s="147"/>
      <c r="Q14" s="129"/>
      <c r="R14" s="130"/>
    </row>
    <row r="15" spans="1:18" s="131" customFormat="1" ht="9" customHeight="1">
      <c r="A15" s="119" t="s">
        <v>117</v>
      </c>
      <c r="B15" s="120"/>
      <c r="C15" s="120"/>
      <c r="D15" s="121"/>
      <c r="E15" s="122" t="s">
        <v>43</v>
      </c>
      <c r="F15" s="122" t="s">
        <v>136</v>
      </c>
      <c r="G15" s="122"/>
      <c r="H15" s="122"/>
      <c r="I15" s="123"/>
      <c r="J15" s="125"/>
      <c r="K15" s="148"/>
      <c r="L15" s="144">
        <v>84</v>
      </c>
      <c r="M15" s="147"/>
      <c r="N15" s="147" t="s">
        <v>118</v>
      </c>
      <c r="Q15" s="129"/>
      <c r="R15" s="130"/>
    </row>
    <row r="16" spans="1:18" s="131" customFormat="1" ht="9" customHeight="1">
      <c r="A16" s="119"/>
      <c r="B16" s="134"/>
      <c r="C16" s="134"/>
      <c r="D16" s="143"/>
      <c r="E16" s="135"/>
      <c r="F16" s="135"/>
      <c r="G16" s="136"/>
      <c r="H16" s="137"/>
      <c r="I16" s="138"/>
      <c r="J16" s="139" t="s">
        <v>44</v>
      </c>
      <c r="K16" s="150"/>
      <c r="L16" s="125"/>
      <c r="M16" s="147"/>
      <c r="N16" s="147"/>
      <c r="Q16" s="129"/>
      <c r="R16" s="130"/>
    </row>
    <row r="17" spans="1:18" s="131" customFormat="1" ht="9" customHeight="1">
      <c r="A17" s="119" t="s">
        <v>119</v>
      </c>
      <c r="B17" s="120"/>
      <c r="C17" s="120"/>
      <c r="D17" s="121"/>
      <c r="E17" s="122" t="s">
        <v>44</v>
      </c>
      <c r="F17" s="122" t="s">
        <v>139</v>
      </c>
      <c r="G17" s="122"/>
      <c r="H17" s="122"/>
      <c r="I17" s="141"/>
      <c r="J17" s="144">
        <v>86</v>
      </c>
      <c r="K17" s="125"/>
      <c r="L17" s="125"/>
      <c r="M17" s="147"/>
      <c r="N17" s="147"/>
      <c r="Q17" s="129"/>
      <c r="R17" s="130"/>
    </row>
    <row r="18" spans="17:18" s="131" customFormat="1" ht="9" customHeight="1">
      <c r="Q18" s="129"/>
      <c r="R18" s="130"/>
    </row>
    <row r="19" spans="1:18" s="131" customFormat="1" ht="9" customHeight="1">
      <c r="A19" s="119" t="s">
        <v>115</v>
      </c>
      <c r="B19" s="120"/>
      <c r="C19" s="161"/>
      <c r="D19" s="162"/>
      <c r="E19" s="122" t="s">
        <v>48</v>
      </c>
      <c r="F19" s="122" t="s">
        <v>139</v>
      </c>
      <c r="G19" s="122"/>
      <c r="H19" s="161"/>
      <c r="I19" s="163"/>
      <c r="J19" s="125"/>
      <c r="K19" s="125"/>
      <c r="L19" s="125"/>
      <c r="Q19" s="129"/>
      <c r="R19" s="130"/>
    </row>
    <row r="20" spans="1:18" s="131" customFormat="1" ht="9" customHeight="1">
      <c r="A20" s="119"/>
      <c r="B20" s="134"/>
      <c r="C20" s="134"/>
      <c r="D20" s="143"/>
      <c r="E20" s="135"/>
      <c r="F20" s="135"/>
      <c r="G20" s="136"/>
      <c r="H20" s="137"/>
      <c r="I20" s="138"/>
      <c r="J20" s="139" t="s">
        <v>48</v>
      </c>
      <c r="K20" s="139"/>
      <c r="L20" s="125"/>
      <c r="Q20" s="129"/>
      <c r="R20" s="130"/>
    </row>
    <row r="21" spans="1:18" s="131" customFormat="1" ht="9" customHeight="1">
      <c r="A21" s="119" t="s">
        <v>116</v>
      </c>
      <c r="B21" s="120"/>
      <c r="C21" s="161"/>
      <c r="D21" s="162"/>
      <c r="E21" s="122" t="s">
        <v>43</v>
      </c>
      <c r="F21" s="122" t="s">
        <v>136</v>
      </c>
      <c r="G21" s="161"/>
      <c r="H21" s="161"/>
      <c r="I21" s="156"/>
      <c r="J21" s="125">
        <v>86</v>
      </c>
      <c r="K21" s="164"/>
      <c r="L21" s="124" t="s">
        <v>146</v>
      </c>
      <c r="Q21" s="129"/>
      <c r="R21" s="130"/>
    </row>
    <row r="22" spans="1:18" s="131" customFormat="1" ht="9" customHeight="1">
      <c r="A22" s="173"/>
      <c r="B22" s="175"/>
      <c r="C22" s="175"/>
      <c r="D22" s="134"/>
      <c r="E22" s="175"/>
      <c r="F22" s="175"/>
      <c r="G22" s="175"/>
      <c r="H22" s="175"/>
      <c r="I22" s="134"/>
      <c r="J22" s="175"/>
      <c r="K22" s="180"/>
      <c r="L22" s="175"/>
      <c r="Q22" s="129"/>
      <c r="R22" s="130"/>
    </row>
    <row r="23" spans="1:18" s="131" customFormat="1" ht="9" customHeight="1">
      <c r="A23" s="119">
        <v>1</v>
      </c>
      <c r="B23" s="120"/>
      <c r="C23" s="120"/>
      <c r="D23" s="121"/>
      <c r="E23" s="122" t="s">
        <v>53</v>
      </c>
      <c r="F23" s="122" t="s">
        <v>132</v>
      </c>
      <c r="G23" s="122"/>
      <c r="H23" s="122"/>
      <c r="I23" s="123"/>
      <c r="J23" s="124"/>
      <c r="K23" s="125"/>
      <c r="L23" s="125"/>
      <c r="M23" s="125"/>
      <c r="N23" s="126"/>
      <c r="O23" s="127"/>
      <c r="P23" s="128"/>
      <c r="Q23" s="129"/>
      <c r="R23" s="130"/>
    </row>
    <row r="24" spans="1:18" s="131" customFormat="1" ht="9" customHeight="1">
      <c r="A24" s="133"/>
      <c r="B24" s="134"/>
      <c r="C24" s="134"/>
      <c r="D24" s="134"/>
      <c r="E24" s="135"/>
      <c r="F24" s="135"/>
      <c r="G24" s="136"/>
      <c r="H24" s="137"/>
      <c r="I24" s="138"/>
      <c r="J24" s="139" t="s">
        <v>59</v>
      </c>
      <c r="K24" s="139"/>
      <c r="L24" s="125"/>
      <c r="M24" s="125"/>
      <c r="N24" s="126"/>
      <c r="O24" s="127"/>
      <c r="P24" s="128"/>
      <c r="Q24" s="129"/>
      <c r="R24" s="130"/>
    </row>
    <row r="25" spans="1:18" s="131" customFormat="1" ht="9" customHeight="1">
      <c r="A25" s="133">
        <v>2</v>
      </c>
      <c r="B25" s="120">
        <f>IF($D25="","",VLOOKUP($D25,'[1]Girls Si Main Draw Prep'!$A$7:$P$22,15))</f>
      </c>
      <c r="C25" s="120"/>
      <c r="D25" s="121"/>
      <c r="E25" s="122" t="s">
        <v>59</v>
      </c>
      <c r="F25" s="122" t="s">
        <v>132</v>
      </c>
      <c r="G25" s="122"/>
      <c r="H25" s="122"/>
      <c r="I25" s="141"/>
      <c r="J25" s="144">
        <v>81</v>
      </c>
      <c r="K25" s="142"/>
      <c r="L25" s="125"/>
      <c r="M25" s="125"/>
      <c r="N25" s="126"/>
      <c r="O25" s="127"/>
      <c r="P25" s="128"/>
      <c r="Q25" s="129"/>
      <c r="R25" s="130"/>
    </row>
    <row r="26" spans="1:18" s="131" customFormat="1" ht="9" customHeight="1">
      <c r="A26" s="133"/>
      <c r="B26" s="134"/>
      <c r="C26" s="134"/>
      <c r="D26" s="143"/>
      <c r="E26" s="135"/>
      <c r="F26" s="135"/>
      <c r="G26" s="136"/>
      <c r="H26" s="125"/>
      <c r="I26" s="144"/>
      <c r="J26" s="137"/>
      <c r="K26" s="145" t="s">
        <v>113</v>
      </c>
      <c r="L26" s="139" t="s">
        <v>49</v>
      </c>
      <c r="M26" s="146"/>
      <c r="N26" s="147"/>
      <c r="O26" s="147"/>
      <c r="P26" s="128"/>
      <c r="Q26" s="129"/>
      <c r="R26" s="130"/>
    </row>
    <row r="27" spans="1:18" s="131" customFormat="1" ht="9" customHeight="1">
      <c r="A27" s="133">
        <v>3</v>
      </c>
      <c r="B27" s="120">
        <f>IF($D27="","",VLOOKUP($D27,'[1]Girls Si Main Draw Prep'!$A$7:$P$22,15))</f>
      </c>
      <c r="C27" s="120"/>
      <c r="D27" s="121"/>
      <c r="E27" s="122" t="s">
        <v>49</v>
      </c>
      <c r="F27" s="122" t="s">
        <v>133</v>
      </c>
      <c r="G27" s="122"/>
      <c r="H27" s="122"/>
      <c r="I27" s="123"/>
      <c r="J27" s="124"/>
      <c r="K27" s="148"/>
      <c r="L27" s="240">
        <v>81</v>
      </c>
      <c r="M27" s="149"/>
      <c r="N27" s="147"/>
      <c r="O27" s="147"/>
      <c r="P27" s="128"/>
      <c r="Q27" s="129"/>
      <c r="R27" s="130"/>
    </row>
    <row r="28" spans="1:18" s="131" customFormat="1" ht="9" customHeight="1">
      <c r="A28" s="133"/>
      <c r="B28" s="134"/>
      <c r="C28" s="134"/>
      <c r="D28" s="143"/>
      <c r="E28" s="135"/>
      <c r="F28" s="135"/>
      <c r="G28" s="136"/>
      <c r="H28" s="137"/>
      <c r="I28" s="138"/>
      <c r="J28" s="139" t="s">
        <v>49</v>
      </c>
      <c r="K28" s="150"/>
      <c r="L28" s="124"/>
      <c r="M28" s="151"/>
      <c r="N28" s="147"/>
      <c r="O28" s="147"/>
      <c r="P28" s="128"/>
      <c r="Q28" s="129"/>
      <c r="R28" s="130"/>
    </row>
    <row r="29" spans="1:18" s="131" customFormat="1" ht="9" customHeight="1">
      <c r="A29" s="133">
        <v>4</v>
      </c>
      <c r="B29" s="120">
        <f>IF($D29="","",VLOOKUP($D29,'[1]Girls Si Main Draw Prep'!$A$7:$P$22,15))</f>
      </c>
      <c r="C29" s="120"/>
      <c r="D29" s="121"/>
      <c r="E29" s="122" t="s">
        <v>57</v>
      </c>
      <c r="F29" s="122"/>
      <c r="G29" s="122" t="s">
        <v>134</v>
      </c>
      <c r="H29" s="122"/>
      <c r="I29" s="141"/>
      <c r="J29" s="144">
        <v>81</v>
      </c>
      <c r="K29" s="125"/>
      <c r="L29" s="124"/>
      <c r="M29" s="151"/>
      <c r="N29" s="147"/>
      <c r="O29" s="147"/>
      <c r="P29" s="128"/>
      <c r="Q29" s="129"/>
      <c r="R29" s="130"/>
    </row>
    <row r="30" spans="1:18" s="131" customFormat="1" ht="9" customHeight="1">
      <c r="A30" s="133"/>
      <c r="B30" s="134"/>
      <c r="C30" s="134"/>
      <c r="D30" s="143"/>
      <c r="E30" s="125"/>
      <c r="F30" s="125"/>
      <c r="G30" s="152"/>
      <c r="H30" s="153"/>
      <c r="I30" s="144"/>
      <c r="J30" s="125"/>
      <c r="K30" s="125"/>
      <c r="L30" s="154"/>
      <c r="M30" s="145"/>
      <c r="N30" s="139" t="s">
        <v>49</v>
      </c>
      <c r="O30" s="146"/>
      <c r="P30" s="128"/>
      <c r="Q30" s="129"/>
      <c r="R30" s="130"/>
    </row>
    <row r="31" spans="1:18" s="131" customFormat="1" ht="9" customHeight="1">
      <c r="A31" s="133">
        <v>5</v>
      </c>
      <c r="B31" s="120"/>
      <c r="C31" s="120"/>
      <c r="D31" s="121"/>
      <c r="E31" s="122" t="s">
        <v>54</v>
      </c>
      <c r="F31" s="122" t="s">
        <v>137</v>
      </c>
      <c r="G31" s="122"/>
      <c r="H31" s="122"/>
      <c r="I31" s="123"/>
      <c r="J31" s="124"/>
      <c r="K31" s="125"/>
      <c r="L31" s="124"/>
      <c r="M31" s="151"/>
      <c r="N31" s="167">
        <v>82</v>
      </c>
      <c r="O31" s="147"/>
      <c r="P31" s="128" t="s">
        <v>114</v>
      </c>
      <c r="Q31" s="129"/>
      <c r="R31" s="130"/>
    </row>
    <row r="32" spans="1:18" s="131" customFormat="1" ht="9" customHeight="1">
      <c r="A32" s="133"/>
      <c r="B32" s="134"/>
      <c r="C32" s="134"/>
      <c r="D32" s="143"/>
      <c r="E32" s="135"/>
      <c r="F32" s="135"/>
      <c r="G32" s="136"/>
      <c r="H32" s="137"/>
      <c r="I32" s="138"/>
      <c r="J32" s="139" t="s">
        <v>54</v>
      </c>
      <c r="K32" s="139"/>
      <c r="L32" s="124"/>
      <c r="M32" s="151"/>
      <c r="N32" s="147"/>
      <c r="O32" s="147"/>
      <c r="P32" s="128"/>
      <c r="Q32" s="129"/>
      <c r="R32" s="130"/>
    </row>
    <row r="33" spans="1:18" s="131" customFormat="1" ht="9" customHeight="1">
      <c r="A33" s="133">
        <v>6</v>
      </c>
      <c r="B33" s="120">
        <f>IF($D33="","",VLOOKUP($D33,'[1]Girls Si Main Draw Prep'!$A$7:$P$22,15))</f>
      </c>
      <c r="C33" s="120"/>
      <c r="D33" s="121"/>
      <c r="E33" s="122" t="s">
        <v>135</v>
      </c>
      <c r="F33" s="122" t="s">
        <v>136</v>
      </c>
      <c r="G33" s="122"/>
      <c r="H33" s="122"/>
      <c r="I33" s="156"/>
      <c r="J33" s="144">
        <v>82</v>
      </c>
      <c r="K33" s="142"/>
      <c r="L33" s="124"/>
      <c r="M33" s="151"/>
      <c r="N33" s="147"/>
      <c r="O33" s="147"/>
      <c r="P33" s="128"/>
      <c r="Q33" s="129"/>
      <c r="R33" s="130"/>
    </row>
    <row r="34" spans="1:18" s="131" customFormat="1" ht="9" customHeight="1">
      <c r="A34" s="133"/>
      <c r="B34" s="134"/>
      <c r="C34" s="134"/>
      <c r="D34" s="143"/>
      <c r="E34" s="135"/>
      <c r="F34" s="135"/>
      <c r="G34" s="136"/>
      <c r="H34" s="125"/>
      <c r="I34" s="144"/>
      <c r="J34" s="137"/>
      <c r="K34" s="145"/>
      <c r="L34" s="139" t="s">
        <v>41</v>
      </c>
      <c r="M34" s="157"/>
      <c r="N34" s="147"/>
      <c r="O34" s="147"/>
      <c r="P34" s="128"/>
      <c r="Q34" s="129"/>
      <c r="R34" s="130"/>
    </row>
    <row r="35" spans="1:18" s="131" customFormat="1" ht="9" customHeight="1">
      <c r="A35" s="133">
        <v>7</v>
      </c>
      <c r="B35" s="120"/>
      <c r="C35" s="120"/>
      <c r="D35" s="121"/>
      <c r="E35" s="122" t="s">
        <v>45</v>
      </c>
      <c r="F35" s="122" t="s">
        <v>136</v>
      </c>
      <c r="G35" s="122"/>
      <c r="H35" s="122"/>
      <c r="I35" s="123"/>
      <c r="J35" s="124"/>
      <c r="K35" s="148"/>
      <c r="L35" s="144">
        <v>85</v>
      </c>
      <c r="M35" s="158"/>
      <c r="N35" s="147"/>
      <c r="O35" s="147"/>
      <c r="P35" s="128"/>
      <c r="Q35" s="129"/>
      <c r="R35" s="130"/>
    </row>
    <row r="36" spans="1:18" s="131" customFormat="1" ht="9" customHeight="1">
      <c r="A36" s="133"/>
      <c r="B36" s="134"/>
      <c r="C36" s="134"/>
      <c r="D36" s="134"/>
      <c r="E36" s="135"/>
      <c r="F36" s="135"/>
      <c r="G36" s="136"/>
      <c r="H36" s="137"/>
      <c r="I36" s="138"/>
      <c r="J36" s="139" t="s">
        <v>41</v>
      </c>
      <c r="K36" s="150"/>
      <c r="L36" s="125"/>
      <c r="M36" s="158"/>
      <c r="N36" s="147"/>
      <c r="O36" s="147"/>
      <c r="P36" s="128"/>
      <c r="Q36" s="129"/>
      <c r="R36" s="130"/>
    </row>
    <row r="37" spans="1:16" s="131" customFormat="1" ht="9" customHeight="1">
      <c r="A37" s="119">
        <v>8</v>
      </c>
      <c r="B37" s="120"/>
      <c r="C37" s="120"/>
      <c r="D37" s="121"/>
      <c r="E37" s="122" t="s">
        <v>41</v>
      </c>
      <c r="F37" s="122" t="s">
        <v>138</v>
      </c>
      <c r="G37" s="122"/>
      <c r="H37" s="122"/>
      <c r="I37" s="156"/>
      <c r="J37" s="144">
        <v>83</v>
      </c>
      <c r="K37" s="125"/>
      <c r="L37" s="125"/>
      <c r="M37" s="158"/>
      <c r="N37" s="147"/>
      <c r="O37" s="147"/>
      <c r="P37" s="128"/>
    </row>
    <row r="38" s="131" customFormat="1" ht="9" customHeight="1"/>
    <row r="39" spans="1:12" s="131" customFormat="1" ht="9" customHeight="1">
      <c r="A39" s="119" t="s">
        <v>115</v>
      </c>
      <c r="B39" s="120"/>
      <c r="C39" s="161"/>
      <c r="D39" s="162"/>
      <c r="E39" s="122" t="s">
        <v>59</v>
      </c>
      <c r="F39" s="122" t="s">
        <v>132</v>
      </c>
      <c r="G39" s="161"/>
      <c r="H39" s="161"/>
      <c r="I39" s="163"/>
      <c r="J39" s="125"/>
      <c r="K39" s="125"/>
      <c r="L39" s="125"/>
    </row>
    <row r="40" spans="1:12" s="131" customFormat="1" ht="9" customHeight="1">
      <c r="A40" s="119"/>
      <c r="B40" s="134"/>
      <c r="C40" s="134"/>
      <c r="D40" s="143"/>
      <c r="E40" s="135"/>
      <c r="F40" s="135"/>
      <c r="G40" s="136"/>
      <c r="H40" s="137"/>
      <c r="I40" s="138"/>
      <c r="J40" s="139" t="s">
        <v>59</v>
      </c>
      <c r="K40" s="139"/>
      <c r="L40" s="125"/>
    </row>
    <row r="41" spans="1:12" s="131" customFormat="1" ht="9" customHeight="1">
      <c r="A41" s="119" t="s">
        <v>116</v>
      </c>
      <c r="B41" s="120"/>
      <c r="C41" s="161"/>
      <c r="D41" s="162"/>
      <c r="E41" s="122" t="s">
        <v>54</v>
      </c>
      <c r="F41" s="122" t="s">
        <v>137</v>
      </c>
      <c r="G41" s="161"/>
      <c r="H41" s="161"/>
      <c r="I41" s="156"/>
      <c r="J41" s="144">
        <v>85</v>
      </c>
      <c r="K41" s="164"/>
      <c r="L41" s="124" t="s">
        <v>143</v>
      </c>
    </row>
    <row r="42" spans="1:12" s="131" customFormat="1" ht="9" customHeight="1">
      <c r="A42" s="173"/>
      <c r="B42" s="175"/>
      <c r="C42" s="175"/>
      <c r="D42" s="134"/>
      <c r="E42" s="175"/>
      <c r="F42" s="175"/>
      <c r="G42" s="175"/>
      <c r="H42" s="175"/>
      <c r="I42" s="134"/>
      <c r="J42" s="175"/>
      <c r="K42" s="180"/>
      <c r="L42" s="175"/>
    </row>
    <row r="43" spans="1:14" s="131" customFormat="1" ht="9" customHeight="1">
      <c r="A43" s="119" t="s">
        <v>115</v>
      </c>
      <c r="B43" s="120"/>
      <c r="C43" s="120"/>
      <c r="D43" s="121"/>
      <c r="E43" s="122" t="s">
        <v>53</v>
      </c>
      <c r="F43" s="122" t="s">
        <v>132</v>
      </c>
      <c r="G43" s="122"/>
      <c r="H43" s="122"/>
      <c r="I43" s="123"/>
      <c r="J43" s="125"/>
      <c r="K43" s="125"/>
      <c r="L43" s="125"/>
      <c r="M43" s="158"/>
      <c r="N43" s="147"/>
    </row>
    <row r="44" spans="1:18" s="131" customFormat="1" ht="9" customHeight="1">
      <c r="A44" s="119"/>
      <c r="B44" s="134"/>
      <c r="C44" s="134"/>
      <c r="D44" s="134"/>
      <c r="E44" s="135"/>
      <c r="F44" s="135"/>
      <c r="G44" s="136"/>
      <c r="H44" s="137"/>
      <c r="I44" s="138"/>
      <c r="J44" s="139" t="s">
        <v>53</v>
      </c>
      <c r="K44" s="139"/>
      <c r="L44" s="125"/>
      <c r="M44" s="158"/>
      <c r="N44" s="147"/>
      <c r="O44" s="176"/>
      <c r="P44" s="179"/>
      <c r="Q44" s="129"/>
      <c r="R44" s="130"/>
    </row>
    <row r="45" spans="1:18" s="131" customFormat="1" ht="9" customHeight="1">
      <c r="A45" s="119" t="s">
        <v>116</v>
      </c>
      <c r="B45" s="120"/>
      <c r="C45" s="120"/>
      <c r="D45" s="121"/>
      <c r="E45" s="122" t="s">
        <v>57</v>
      </c>
      <c r="F45" s="122"/>
      <c r="G45" s="122" t="s">
        <v>134</v>
      </c>
      <c r="H45" s="122"/>
      <c r="I45" s="156"/>
      <c r="J45" s="144">
        <v>85</v>
      </c>
      <c r="K45" s="142"/>
      <c r="L45" s="125"/>
      <c r="M45" s="158"/>
      <c r="N45" s="147"/>
      <c r="O45" s="176"/>
      <c r="P45" s="179"/>
      <c r="Q45" s="129"/>
      <c r="R45" s="130"/>
    </row>
    <row r="46" spans="1:18" s="131" customFormat="1" ht="9" customHeight="1">
      <c r="A46" s="119"/>
      <c r="B46" s="134"/>
      <c r="C46" s="134"/>
      <c r="D46" s="143"/>
      <c r="E46" s="135"/>
      <c r="F46" s="135"/>
      <c r="G46" s="136"/>
      <c r="H46" s="125"/>
      <c r="I46" s="144"/>
      <c r="J46" s="137"/>
      <c r="K46" s="145"/>
      <c r="L46" s="139" t="s">
        <v>45</v>
      </c>
      <c r="M46" s="146"/>
      <c r="N46" s="147"/>
      <c r="O46" s="176"/>
      <c r="P46" s="179"/>
      <c r="Q46" s="129"/>
      <c r="R46" s="130"/>
    </row>
    <row r="47" spans="1:18" s="131" customFormat="1" ht="9" customHeight="1">
      <c r="A47" s="119" t="s">
        <v>117</v>
      </c>
      <c r="B47" s="120"/>
      <c r="C47" s="120"/>
      <c r="D47" s="121"/>
      <c r="E47" s="122" t="s">
        <v>135</v>
      </c>
      <c r="F47" s="122" t="s">
        <v>136</v>
      </c>
      <c r="G47" s="122"/>
      <c r="H47" s="122"/>
      <c r="I47" s="123"/>
      <c r="J47" s="125"/>
      <c r="K47" s="148"/>
      <c r="L47" s="125">
        <v>83</v>
      </c>
      <c r="M47" s="147"/>
      <c r="N47" s="147" t="s">
        <v>142</v>
      </c>
      <c r="O47" s="176"/>
      <c r="P47" s="179"/>
      <c r="Q47" s="129"/>
      <c r="R47" s="130"/>
    </row>
    <row r="48" spans="1:18" s="131" customFormat="1" ht="9" customHeight="1">
      <c r="A48" s="119"/>
      <c r="B48" s="134"/>
      <c r="C48" s="134"/>
      <c r="D48" s="143"/>
      <c r="E48" s="135"/>
      <c r="F48" s="135"/>
      <c r="G48" s="136"/>
      <c r="H48" s="137"/>
      <c r="I48" s="138"/>
      <c r="J48" s="139" t="s">
        <v>45</v>
      </c>
      <c r="K48" s="150"/>
      <c r="L48" s="125"/>
      <c r="M48" s="147"/>
      <c r="N48" s="147"/>
      <c r="O48" s="176"/>
      <c r="P48" s="179"/>
      <c r="Q48" s="129"/>
      <c r="R48" s="130"/>
    </row>
    <row r="49" spans="1:18" s="131" customFormat="1" ht="9" customHeight="1">
      <c r="A49" s="119" t="s">
        <v>119</v>
      </c>
      <c r="B49" s="120"/>
      <c r="C49" s="120"/>
      <c r="D49" s="121"/>
      <c r="E49" s="122" t="s">
        <v>45</v>
      </c>
      <c r="F49" s="122" t="s">
        <v>136</v>
      </c>
      <c r="G49" s="122"/>
      <c r="H49" s="122"/>
      <c r="I49" s="141"/>
      <c r="J49" s="144">
        <v>83</v>
      </c>
      <c r="K49" s="125"/>
      <c r="L49" s="125"/>
      <c r="M49" s="147"/>
      <c r="N49" s="147"/>
      <c r="O49" s="176"/>
      <c r="P49" s="179"/>
      <c r="Q49" s="129"/>
      <c r="R49" s="130"/>
    </row>
    <row r="50" spans="15:18" s="131" customFormat="1" ht="9" customHeight="1">
      <c r="O50" s="176"/>
      <c r="P50" s="179"/>
      <c r="Q50" s="129"/>
      <c r="R50" s="130"/>
    </row>
    <row r="51" spans="1:18" s="131" customFormat="1" ht="9" customHeight="1">
      <c r="A51" s="119" t="s">
        <v>115</v>
      </c>
      <c r="B51" s="165"/>
      <c r="C51" s="166"/>
      <c r="D51" s="166"/>
      <c r="E51" s="166"/>
      <c r="F51" s="166"/>
      <c r="G51" s="166"/>
      <c r="H51" s="243"/>
      <c r="I51" s="244"/>
      <c r="J51" s="124"/>
      <c r="K51" s="124"/>
      <c r="L51" s="124"/>
      <c r="M51" s="245"/>
      <c r="O51" s="176"/>
      <c r="P51" s="179"/>
      <c r="Q51" s="129"/>
      <c r="R51" s="130"/>
    </row>
    <row r="52" spans="1:18" s="131" customFormat="1" ht="9" customHeight="1">
      <c r="A52" s="119"/>
      <c r="B52" s="168"/>
      <c r="C52" s="169"/>
      <c r="D52" s="169"/>
      <c r="E52" s="169"/>
      <c r="F52" s="169"/>
      <c r="G52" s="170"/>
      <c r="H52" s="154"/>
      <c r="I52" s="160"/>
      <c r="J52" s="124"/>
      <c r="K52" s="124"/>
      <c r="L52" s="124"/>
      <c r="M52" s="245"/>
      <c r="O52" s="176"/>
      <c r="P52" s="179"/>
      <c r="Q52" s="129"/>
      <c r="R52" s="130"/>
    </row>
    <row r="53" spans="1:18" s="131" customFormat="1" ht="9" customHeight="1">
      <c r="A53" s="119" t="s">
        <v>116</v>
      </c>
      <c r="B53" s="165"/>
      <c r="C53" s="166"/>
      <c r="D53" s="166"/>
      <c r="E53" s="166"/>
      <c r="F53" s="166"/>
      <c r="G53" s="166"/>
      <c r="H53" s="243"/>
      <c r="I53" s="167"/>
      <c r="J53" s="124"/>
      <c r="K53" s="164"/>
      <c r="L53" s="124"/>
      <c r="M53" s="245"/>
      <c r="O53" s="182"/>
      <c r="P53" s="179"/>
      <c r="Q53" s="129"/>
      <c r="R53" s="130"/>
    </row>
    <row r="54" spans="2:18" s="131" customFormat="1" ht="9" customHeight="1"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168"/>
      <c r="N54" s="175"/>
      <c r="O54" s="158"/>
      <c r="P54" s="179"/>
      <c r="Q54" s="129"/>
      <c r="R54" s="130"/>
    </row>
    <row r="55" spans="2:18" s="131" customFormat="1" ht="9" customHeight="1"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177"/>
      <c r="N55" s="175"/>
      <c r="O55" s="176"/>
      <c r="P55" s="179"/>
      <c r="Q55" s="129"/>
      <c r="R55" s="130"/>
    </row>
    <row r="56" spans="13:18" s="131" customFormat="1" ht="9" customHeight="1">
      <c r="M56" s="176"/>
      <c r="N56" s="176"/>
      <c r="O56" s="176"/>
      <c r="P56" s="179"/>
      <c r="Q56" s="129"/>
      <c r="R56" s="130"/>
    </row>
    <row r="57" spans="13:18" s="131" customFormat="1" ht="9" customHeight="1">
      <c r="M57" s="176"/>
      <c r="N57" s="176"/>
      <c r="O57" s="176"/>
      <c r="P57" s="179"/>
      <c r="Q57" s="129"/>
      <c r="R57" s="130"/>
    </row>
    <row r="58" spans="1:18" s="131" customFormat="1" ht="9" customHeight="1">
      <c r="A58" s="173"/>
      <c r="B58" s="134"/>
      <c r="C58" s="134"/>
      <c r="D58" s="134"/>
      <c r="E58" s="175"/>
      <c r="F58" s="175"/>
      <c r="H58" s="175"/>
      <c r="I58" s="134"/>
      <c r="J58" s="178"/>
      <c r="K58" s="134"/>
      <c r="L58" s="175"/>
      <c r="M58" s="176"/>
      <c r="N58" s="176"/>
      <c r="O58" s="176"/>
      <c r="P58" s="179"/>
      <c r="Q58" s="129"/>
      <c r="R58" s="130"/>
    </row>
    <row r="59" spans="1:18" s="131" customFormat="1" ht="9" customHeight="1">
      <c r="A59" s="173"/>
      <c r="B59" s="175"/>
      <c r="C59" s="175"/>
      <c r="D59" s="134"/>
      <c r="E59" s="175"/>
      <c r="F59" s="175"/>
      <c r="G59" s="175"/>
      <c r="H59" s="175"/>
      <c r="I59" s="134"/>
      <c r="J59" s="175"/>
      <c r="K59" s="175"/>
      <c r="L59" s="175"/>
      <c r="M59" s="176"/>
      <c r="N59" s="176"/>
      <c r="O59" s="176"/>
      <c r="P59" s="179"/>
      <c r="Q59" s="129"/>
      <c r="R59" s="181"/>
    </row>
    <row r="60" spans="1:18" s="131" customFormat="1" ht="9" customHeight="1">
      <c r="A60" s="173"/>
      <c r="B60" s="134"/>
      <c r="C60" s="134"/>
      <c r="D60" s="134"/>
      <c r="E60" s="175"/>
      <c r="F60" s="175"/>
      <c r="H60" s="178"/>
      <c r="I60" s="134"/>
      <c r="J60" s="175"/>
      <c r="K60" s="175"/>
      <c r="L60" s="175"/>
      <c r="M60" s="176"/>
      <c r="N60" s="176"/>
      <c r="O60" s="176"/>
      <c r="P60" s="179"/>
      <c r="Q60" s="129"/>
      <c r="R60" s="130"/>
    </row>
    <row r="61" spans="1:18" s="131" customFormat="1" ht="9" customHeight="1">
      <c r="A61" s="173"/>
      <c r="B61" s="175"/>
      <c r="C61" s="175"/>
      <c r="D61" s="134"/>
      <c r="E61" s="175"/>
      <c r="F61" s="175"/>
      <c r="G61" s="175"/>
      <c r="H61" s="175"/>
      <c r="I61" s="134"/>
      <c r="J61" s="175"/>
      <c r="K61" s="175"/>
      <c r="L61" s="175"/>
      <c r="M61" s="176"/>
      <c r="N61" s="176"/>
      <c r="O61" s="176"/>
      <c r="P61" s="179"/>
      <c r="Q61" s="129"/>
      <c r="R61" s="130"/>
    </row>
    <row r="62" spans="1:18" s="131" customFormat="1" ht="9" customHeight="1">
      <c r="A62" s="173"/>
      <c r="B62" s="134"/>
      <c r="C62" s="134"/>
      <c r="D62" s="134"/>
      <c r="E62" s="175"/>
      <c r="F62" s="175"/>
      <c r="H62" s="175"/>
      <c r="I62" s="134"/>
      <c r="J62" s="175"/>
      <c r="K62" s="175"/>
      <c r="L62" s="178"/>
      <c r="M62" s="134"/>
      <c r="N62" s="175"/>
      <c r="O62" s="176"/>
      <c r="P62" s="179"/>
      <c r="Q62" s="129"/>
      <c r="R62" s="130"/>
    </row>
    <row r="63" spans="1:18" s="131" customFormat="1" ht="9" customHeight="1">
      <c r="A63" s="173"/>
      <c r="B63" s="175"/>
      <c r="C63" s="175"/>
      <c r="D63" s="134"/>
      <c r="E63" s="175"/>
      <c r="F63" s="175"/>
      <c r="G63" s="175"/>
      <c r="H63" s="175"/>
      <c r="I63" s="134"/>
      <c r="J63" s="175"/>
      <c r="K63" s="175"/>
      <c r="L63" s="175"/>
      <c r="M63" s="176"/>
      <c r="N63" s="175"/>
      <c r="O63" s="176"/>
      <c r="P63" s="179"/>
      <c r="Q63" s="129"/>
      <c r="R63" s="130"/>
    </row>
    <row r="64" spans="1:18" s="131" customFormat="1" ht="9" customHeight="1">
      <c r="A64" s="173"/>
      <c r="B64" s="134"/>
      <c r="C64" s="134"/>
      <c r="D64" s="134"/>
      <c r="E64" s="175"/>
      <c r="F64" s="175"/>
      <c r="H64" s="178"/>
      <c r="I64" s="134"/>
      <c r="J64" s="175"/>
      <c r="K64" s="175"/>
      <c r="L64" s="175"/>
      <c r="M64" s="176"/>
      <c r="N64" s="176"/>
      <c r="O64" s="176"/>
      <c r="P64" s="179"/>
      <c r="Q64" s="129"/>
      <c r="R64" s="130"/>
    </row>
    <row r="65" spans="1:18" s="131" customFormat="1" ht="9" customHeight="1">
      <c r="A65" s="173"/>
      <c r="B65" s="175"/>
      <c r="C65" s="175"/>
      <c r="D65" s="134"/>
      <c r="E65" s="175"/>
      <c r="F65" s="175"/>
      <c r="G65" s="175"/>
      <c r="H65" s="175"/>
      <c r="I65" s="134"/>
      <c r="J65" s="175"/>
      <c r="K65" s="180"/>
      <c r="L65" s="175"/>
      <c r="M65" s="176"/>
      <c r="N65" s="176"/>
      <c r="O65" s="176"/>
      <c r="P65" s="179"/>
      <c r="Q65" s="129"/>
      <c r="R65" s="130"/>
    </row>
    <row r="66" spans="1:18" s="131" customFormat="1" ht="9" customHeight="1">
      <c r="A66" s="173"/>
      <c r="B66" s="134"/>
      <c r="C66" s="134"/>
      <c r="D66" s="134"/>
      <c r="E66" s="175"/>
      <c r="F66" s="175"/>
      <c r="H66" s="175"/>
      <c r="I66" s="134"/>
      <c r="J66" s="178"/>
      <c r="K66" s="134"/>
      <c r="L66" s="175"/>
      <c r="M66" s="176"/>
      <c r="N66" s="176"/>
      <c r="O66" s="176"/>
      <c r="P66" s="179"/>
      <c r="Q66" s="129"/>
      <c r="R66" s="130"/>
    </row>
    <row r="67" spans="1:18" s="131" customFormat="1" ht="9" customHeight="1">
      <c r="A67" s="173"/>
      <c r="B67" s="175"/>
      <c r="C67" s="175"/>
      <c r="D67" s="134"/>
      <c r="E67" s="175"/>
      <c r="F67" s="175"/>
      <c r="G67" s="175"/>
      <c r="H67" s="175"/>
      <c r="I67" s="134"/>
      <c r="J67" s="175"/>
      <c r="K67" s="175"/>
      <c r="L67" s="175"/>
      <c r="M67" s="176"/>
      <c r="N67" s="176"/>
      <c r="O67" s="176"/>
      <c r="P67" s="179"/>
      <c r="Q67" s="129"/>
      <c r="R67" s="130"/>
    </row>
    <row r="68" spans="1:18" s="131" customFormat="1" ht="9" customHeight="1">
      <c r="A68" s="173"/>
      <c r="B68" s="134"/>
      <c r="C68" s="134"/>
      <c r="D68" s="134"/>
      <c r="E68" s="175"/>
      <c r="F68" s="175"/>
      <c r="H68" s="178"/>
      <c r="I68" s="134"/>
      <c r="J68" s="175"/>
      <c r="K68" s="175"/>
      <c r="L68" s="175"/>
      <c r="M68" s="176"/>
      <c r="N68" s="176"/>
      <c r="O68" s="176"/>
      <c r="P68" s="179"/>
      <c r="Q68" s="129"/>
      <c r="R68" s="130"/>
    </row>
    <row r="69" spans="1:18" s="131" customFormat="1" ht="9" customHeight="1">
      <c r="A69" s="174"/>
      <c r="B69" s="175"/>
      <c r="C69" s="175"/>
      <c r="D69" s="134"/>
      <c r="E69" s="175"/>
      <c r="F69" s="175"/>
      <c r="G69" s="175"/>
      <c r="H69" s="175"/>
      <c r="I69" s="134"/>
      <c r="J69" s="175"/>
      <c r="K69" s="175"/>
      <c r="L69" s="175"/>
      <c r="M69" s="175"/>
      <c r="N69" s="182"/>
      <c r="O69" s="182"/>
      <c r="P69" s="179"/>
      <c r="Q69" s="129"/>
      <c r="R69" s="130"/>
    </row>
    <row r="70" spans="1:18" s="189" customFormat="1" ht="6.75" customHeight="1">
      <c r="A70" s="183"/>
      <c r="B70" s="183"/>
      <c r="C70" s="183"/>
      <c r="D70" s="183"/>
      <c r="E70" s="184"/>
      <c r="F70" s="184"/>
      <c r="G70" s="184"/>
      <c r="H70" s="184"/>
      <c r="I70" s="185"/>
      <c r="J70" s="186"/>
      <c r="K70" s="187"/>
      <c r="L70" s="186"/>
      <c r="M70" s="187"/>
      <c r="N70" s="186"/>
      <c r="O70" s="187"/>
      <c r="P70" s="186"/>
      <c r="Q70" s="187"/>
      <c r="R70" s="188"/>
    </row>
    <row r="71" spans="1:17" s="202" customFormat="1" ht="10.5" customHeight="1">
      <c r="A71" s="190"/>
      <c r="B71" s="191"/>
      <c r="C71" s="192"/>
      <c r="D71" s="193"/>
      <c r="E71" s="194"/>
      <c r="F71" s="193"/>
      <c r="G71" s="195"/>
      <c r="H71" s="196"/>
      <c r="I71" s="193"/>
      <c r="J71" s="194"/>
      <c r="K71" s="197"/>
      <c r="L71" s="194"/>
      <c r="M71" s="198"/>
      <c r="N71" s="199"/>
      <c r="O71" s="199"/>
      <c r="P71" s="200"/>
      <c r="Q71" s="201"/>
    </row>
    <row r="72" spans="1:17" s="202" customFormat="1" ht="9" customHeight="1">
      <c r="A72" s="203"/>
      <c r="B72" s="204"/>
      <c r="C72" s="205"/>
      <c r="D72" s="206"/>
      <c r="E72" s="207"/>
      <c r="F72" s="208"/>
      <c r="G72" s="207"/>
      <c r="H72" s="209"/>
      <c r="I72" s="210"/>
      <c r="J72" s="204"/>
      <c r="K72" s="211"/>
      <c r="L72" s="204"/>
      <c r="M72" s="212"/>
      <c r="N72" s="213"/>
      <c r="O72" s="214"/>
      <c r="P72" s="214"/>
      <c r="Q72" s="215"/>
    </row>
    <row r="73" spans="1:17" s="202" customFormat="1" ht="9" customHeight="1">
      <c r="A73" s="203"/>
      <c r="B73" s="204"/>
      <c r="C73" s="205"/>
      <c r="D73" s="206"/>
      <c r="E73" s="207"/>
      <c r="F73" s="208"/>
      <c r="G73" s="207"/>
      <c r="H73" s="209"/>
      <c r="I73" s="210"/>
      <c r="J73" s="204"/>
      <c r="K73" s="211"/>
      <c r="L73" s="204"/>
      <c r="M73" s="212"/>
      <c r="N73" s="216"/>
      <c r="O73" s="217"/>
      <c r="P73" s="218"/>
      <c r="Q73" s="219"/>
    </row>
    <row r="74" spans="1:17" s="202" customFormat="1" ht="9" customHeight="1">
      <c r="A74" s="220"/>
      <c r="B74" s="218"/>
      <c r="C74" s="221"/>
      <c r="D74" s="206"/>
      <c r="E74" s="207"/>
      <c r="F74" s="208"/>
      <c r="G74" s="207"/>
      <c r="H74" s="209"/>
      <c r="I74" s="210"/>
      <c r="J74" s="204"/>
      <c r="K74" s="211"/>
      <c r="L74" s="204"/>
      <c r="M74" s="212"/>
      <c r="N74" s="213"/>
      <c r="O74" s="214"/>
      <c r="P74" s="214"/>
      <c r="Q74" s="215"/>
    </row>
    <row r="75" spans="1:17" s="202" customFormat="1" ht="9" customHeight="1">
      <c r="A75" s="222"/>
      <c r="B75" s="108"/>
      <c r="C75" s="223"/>
      <c r="D75" s="206"/>
      <c r="E75" s="207"/>
      <c r="F75" s="208"/>
      <c r="G75" s="207"/>
      <c r="H75" s="209"/>
      <c r="I75" s="210"/>
      <c r="J75" s="204"/>
      <c r="K75" s="211"/>
      <c r="L75" s="204"/>
      <c r="M75" s="212"/>
      <c r="N75" s="204"/>
      <c r="O75" s="211"/>
      <c r="P75" s="204"/>
      <c r="Q75" s="212"/>
    </row>
    <row r="76" spans="1:17" s="202" customFormat="1" ht="9" customHeight="1">
      <c r="A76" s="224"/>
      <c r="B76" s="225"/>
      <c r="C76" s="226"/>
      <c r="D76" s="206"/>
      <c r="E76" s="207"/>
      <c r="F76" s="208"/>
      <c r="G76" s="207"/>
      <c r="H76" s="209"/>
      <c r="I76" s="210"/>
      <c r="J76" s="204"/>
      <c r="K76" s="211"/>
      <c r="L76" s="204"/>
      <c r="M76" s="212"/>
      <c r="N76" s="218"/>
      <c r="O76" s="217"/>
      <c r="P76" s="218"/>
      <c r="Q76" s="219"/>
    </row>
    <row r="77" spans="1:17" s="202" customFormat="1" ht="9" customHeight="1">
      <c r="A77" s="203"/>
      <c r="B77" s="204"/>
      <c r="C77" s="205"/>
      <c r="D77" s="206"/>
      <c r="E77" s="207"/>
      <c r="F77" s="208"/>
      <c r="G77" s="207"/>
      <c r="H77" s="209"/>
      <c r="I77" s="210"/>
      <c r="J77" s="204"/>
      <c r="K77" s="211"/>
      <c r="L77" s="204"/>
      <c r="M77" s="212"/>
      <c r="N77" s="213" t="s">
        <v>121</v>
      </c>
      <c r="O77" s="214"/>
      <c r="P77" s="214"/>
      <c r="Q77" s="215"/>
    </row>
    <row r="78" spans="1:17" s="202" customFormat="1" ht="9" customHeight="1">
      <c r="A78" s="203"/>
      <c r="B78" s="204"/>
      <c r="C78" s="227"/>
      <c r="D78" s="206"/>
      <c r="E78" s="207"/>
      <c r="F78" s="208"/>
      <c r="G78" s="207"/>
      <c r="H78" s="209"/>
      <c r="I78" s="210"/>
      <c r="J78" s="204"/>
      <c r="K78" s="211"/>
      <c r="L78" s="204"/>
      <c r="M78" s="212"/>
      <c r="N78" s="204"/>
      <c r="O78" s="211"/>
      <c r="P78" s="204"/>
      <c r="Q78" s="212"/>
    </row>
    <row r="79" spans="1:17" s="202" customFormat="1" ht="9" customHeight="1">
      <c r="A79" s="220"/>
      <c r="B79" s="218"/>
      <c r="C79" s="228"/>
      <c r="D79" s="229"/>
      <c r="E79" s="230"/>
      <c r="F79" s="231"/>
      <c r="G79" s="230"/>
      <c r="H79" s="232"/>
      <c r="I79" s="233"/>
      <c r="J79" s="218"/>
      <c r="K79" s="217"/>
      <c r="L79" s="218"/>
      <c r="M79" s="219"/>
      <c r="N79" s="218" t="str">
        <f>Q4</f>
        <v>Евгений Зукин</v>
      </c>
      <c r="O79" s="217"/>
      <c r="P79" s="218"/>
      <c r="Q79" s="234" t="e">
        <f>MIN(4,'[2]Boys Si Main Draw Prep'!R5)</f>
        <v>#REF!</v>
      </c>
    </row>
  </sheetData>
  <mergeCells count="1">
    <mergeCell ref="A4:C4"/>
  </mergeCells>
  <conditionalFormatting sqref="F67:H67 F69:H69 G15 F59:H59 F61:H61 F63:H63 F65:H65 G17 G7 G9 G11 G13 G29 G31 G33 G37 G35 G23 G25 G27 G51 G21 F22:H22 G39 G41 F42:H42 G47 G49 G43 G45 G19 G53">
    <cfRule type="expression" priority="1" dxfId="0" stopIfTrue="1">
      <formula>AND($D7&lt;9,$C7&gt;0)</formula>
    </cfRule>
  </conditionalFormatting>
  <conditionalFormatting sqref="H36 H60 H32 H12 H48 H8 J58 H68 H52 H24 J66 H64 J26 J46 H16 L30 J34 J14 H28 H40 L62 H44 H20">
    <cfRule type="expression" priority="2" dxfId="1" stopIfTrue="1">
      <formula>AND($N$1="CU",H8="Umpire")</formula>
    </cfRule>
    <cfRule type="expression" priority="3" dxfId="2" stopIfTrue="1">
      <formula>AND($N$1="CU",H8&lt;&gt;"Umpire",I8&lt;&gt;"")</formula>
    </cfRule>
    <cfRule type="expression" priority="4" dxfId="3" stopIfTrue="1">
      <formula>AND($N$1="CU",H8&lt;&gt;"Umpire")</formula>
    </cfRule>
  </conditionalFormatting>
  <conditionalFormatting sqref="D63 D59 D65 D61 D69 D67 D22 D42">
    <cfRule type="expression" priority="5" dxfId="4" stopIfTrue="1">
      <formula>AND($D22&lt;9,$C22&gt;0)</formula>
    </cfRule>
  </conditionalFormatting>
  <conditionalFormatting sqref="E69 E59 E61 E63 E65 E67 E22 E42">
    <cfRule type="cellIs" priority="6" dxfId="5" operator="equal" stopIfTrue="1">
      <formula>"Bye"</formula>
    </cfRule>
    <cfRule type="expression" priority="7" dxfId="0" stopIfTrue="1">
      <formula>AND($D22&lt;9,$C22&gt;0)</formula>
    </cfRule>
  </conditionalFormatting>
  <conditionalFormatting sqref="L34 N30 J8 J68 L14 N62 L58 L66 L26 N54 L46 J44 J40 J24 J28 J32 J36 J12 J16 J52 J48 J60 J64 J20">
    <cfRule type="expression" priority="8" dxfId="0" stopIfTrue="1">
      <formula>I8="as"</formula>
    </cfRule>
    <cfRule type="expression" priority="9" dxfId="0" stopIfTrue="1">
      <formula>I8="bs"</formula>
    </cfRule>
  </conditionalFormatting>
  <conditionalFormatting sqref="B51 B53 B49 B45 B47 B39 B25 B27 B29 B31 B33 B35 B37 B41:B43 B11 B13 B15 B17 B7 B9 B67 B69 B59 B61 B63 B65 B21:B23 B19">
    <cfRule type="cellIs" priority="10" dxfId="6" operator="equal" stopIfTrue="1">
      <formula>"QA"</formula>
    </cfRule>
    <cfRule type="cellIs" priority="11" dxfId="6" operator="equal" stopIfTrue="1">
      <formula>"DA"</formula>
    </cfRule>
  </conditionalFormatting>
  <conditionalFormatting sqref="I52 K46 I44 I48 I40 I24 K34 M30 K26 I28 I32 I36 K14 I12 I16 I8 Q79 I20">
    <cfRule type="expression" priority="12" dxfId="7" stopIfTrue="1">
      <formula>$N$1="CU"</formula>
    </cfRule>
  </conditionalFormatting>
  <conditionalFormatting sqref="E41 E43 E49 E45 E47 E39 E21 E37 E33 E35 E23 E31 E29 E27 E25 E11 E17 E15 E13 E9 E7 E19 C51:E51 C53:E53">
    <cfRule type="cellIs" priority="13" dxfId="5" operator="equal" stopIfTrue="1">
      <formula>"Bye"</formula>
    </cfRule>
  </conditionalFormatting>
  <conditionalFormatting sqref="D7 D9 D11 D13 D15 D17 D23 D25 D27 D29 D31 D33 D35 D37 D19 D21 D39 D41 D43 D45 D47 D49">
    <cfRule type="expression" priority="14" dxfId="4" stopIfTrue="1">
      <formula>$D7&lt;5</formula>
    </cfRule>
  </conditionalFormatting>
  <dataValidations count="1">
    <dataValidation type="list" allowBlank="1" showInputMessage="1" sqref="H52 H40 H20 H12 H8 H60 H68 H64 J66 J58 J14 L62 H16 L30 H36 H24 H28 H32 J34 J26 H48 J46 H44">
      <formula1>#REF!</formula1>
    </dataValidation>
  </dataValidations>
  <printOptions horizontalCentered="1"/>
  <pageMargins left="0.35" right="0.35" top="0.39" bottom="0.39" header="0" footer="0"/>
  <pageSetup fitToHeight="1" fitToWidth="1" horizontalDpi="300" verticalDpi="300" orientation="portrait" paperSize="9" r:id="rId2"/>
  <ignoredErrors>
    <ignoredError sqref="A7 A9:A53" numberStoredAsText="1"/>
    <ignoredError sqref="Q79" evalError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zoomScaleSheetLayoutView="100" workbookViewId="0" topLeftCell="A1">
      <selection activeCell="J35" sqref="J35"/>
    </sheetView>
  </sheetViews>
  <sheetFormatPr defaultColWidth="9.00390625" defaultRowHeight="12.75"/>
  <cols>
    <col min="4" max="4" width="9.50390625" style="0" customWidth="1"/>
    <col min="8" max="8" width="9.875" style="0" customWidth="1"/>
    <col min="11" max="11" width="9.875" style="0" customWidth="1"/>
  </cols>
  <sheetData>
    <row r="1" spans="1:7" ht="42.75" customHeight="1">
      <c r="A1" s="248" t="s">
        <v>13</v>
      </c>
      <c r="B1" s="248"/>
      <c r="C1" s="248"/>
      <c r="D1" s="248"/>
      <c r="E1" s="248"/>
      <c r="F1" s="248"/>
      <c r="G1" s="248"/>
    </row>
    <row r="2" spans="1:10" ht="21" customHeight="1">
      <c r="A2" s="47"/>
      <c r="B2" s="21"/>
      <c r="C2" s="22"/>
      <c r="E2" s="249" t="s">
        <v>124</v>
      </c>
      <c r="F2" s="249"/>
      <c r="G2" s="249"/>
      <c r="H2" s="249"/>
      <c r="I2" s="249"/>
      <c r="J2" s="23"/>
    </row>
    <row r="3" spans="2:10" ht="15.75" customHeight="1">
      <c r="B3" t="s">
        <v>71</v>
      </c>
      <c r="D3" s="22"/>
      <c r="E3" s="249"/>
      <c r="F3" s="249"/>
      <c r="G3" s="249"/>
      <c r="H3" s="249"/>
      <c r="I3" s="249"/>
      <c r="J3" s="46"/>
    </row>
    <row r="4" spans="2:10" ht="23.25" customHeight="1">
      <c r="B4" s="21" t="s">
        <v>70</v>
      </c>
      <c r="C4" s="22"/>
      <c r="D4" s="22"/>
      <c r="E4" s="250" t="s">
        <v>125</v>
      </c>
      <c r="F4" s="250"/>
      <c r="G4" s="250"/>
      <c r="H4" s="250"/>
      <c r="I4" s="250"/>
      <c r="J4" s="46" t="s">
        <v>69</v>
      </c>
    </row>
    <row r="5" spans="1:11" ht="13.5" customHeight="1">
      <c r="A5" s="26"/>
      <c r="B5" s="24"/>
      <c r="C5" s="24"/>
      <c r="D5" s="25"/>
      <c r="E5" s="24"/>
      <c r="F5" s="25"/>
      <c r="G5" s="25"/>
      <c r="H5" s="25"/>
      <c r="I5" s="25"/>
      <c r="J5" s="25"/>
      <c r="K5" s="24"/>
    </row>
    <row r="6" spans="3:10" ht="63.75" customHeight="1">
      <c r="C6" s="48"/>
      <c r="D6" s="48"/>
      <c r="E6" s="48"/>
      <c r="F6" s="48"/>
      <c r="G6" s="48"/>
      <c r="H6" s="48"/>
      <c r="I6" s="48"/>
      <c r="J6" s="48"/>
    </row>
    <row r="7" spans="1:10" ht="12.75">
      <c r="A7">
        <v>1</v>
      </c>
      <c r="B7" s="49" t="s">
        <v>93</v>
      </c>
      <c r="C7" s="50"/>
      <c r="D7" s="50"/>
      <c r="E7" s="48"/>
      <c r="F7" s="48"/>
      <c r="G7" s="48"/>
      <c r="H7" s="48"/>
      <c r="I7" s="48"/>
      <c r="J7" s="48"/>
    </row>
    <row r="8" spans="3:10" ht="12.75">
      <c r="C8" s="48"/>
      <c r="D8" s="48"/>
      <c r="E8" s="251" t="s">
        <v>39</v>
      </c>
      <c r="F8" s="252"/>
      <c r="G8" s="48"/>
      <c r="H8" s="23"/>
      <c r="I8" s="48"/>
      <c r="J8" s="48"/>
    </row>
    <row r="9" spans="2:10" ht="12.75">
      <c r="B9" s="49" t="s">
        <v>94</v>
      </c>
      <c r="C9" s="51"/>
      <c r="D9" s="50"/>
      <c r="E9" s="253" t="s">
        <v>126</v>
      </c>
      <c r="F9" s="254"/>
      <c r="G9" s="52"/>
      <c r="H9" s="48"/>
      <c r="I9" s="48"/>
      <c r="J9" s="48"/>
    </row>
    <row r="10" spans="3:10" ht="12.75">
      <c r="C10" s="48"/>
      <c r="D10" s="48"/>
      <c r="E10" s="53"/>
      <c r="F10" s="53"/>
      <c r="G10" s="251" t="s">
        <v>39</v>
      </c>
      <c r="H10" s="252"/>
      <c r="I10" s="48"/>
      <c r="J10" s="48"/>
    </row>
    <row r="11" spans="2:10" ht="12.75">
      <c r="B11" s="49" t="s">
        <v>95</v>
      </c>
      <c r="C11" s="50"/>
      <c r="D11" s="50"/>
      <c r="E11" s="53"/>
      <c r="F11" s="53"/>
      <c r="G11" s="253" t="s">
        <v>129</v>
      </c>
      <c r="H11" s="254"/>
      <c r="I11" s="52"/>
      <c r="J11" s="48"/>
    </row>
    <row r="12" spans="3:10" ht="12.75">
      <c r="C12" s="48"/>
      <c r="D12" s="48"/>
      <c r="E12" s="251" t="s">
        <v>48</v>
      </c>
      <c r="F12" s="255"/>
      <c r="G12" s="52"/>
      <c r="H12" s="53"/>
      <c r="I12" s="52"/>
      <c r="J12" s="48"/>
    </row>
    <row r="13" spans="2:10" ht="12.75">
      <c r="B13" s="49" t="s">
        <v>96</v>
      </c>
      <c r="C13" s="50"/>
      <c r="D13" s="50"/>
      <c r="E13" s="253" t="s">
        <v>127</v>
      </c>
      <c r="F13" s="256"/>
      <c r="G13" s="53"/>
      <c r="H13" s="53"/>
      <c r="I13" s="52"/>
      <c r="J13" s="48"/>
    </row>
    <row r="14" spans="3:10" ht="12.75">
      <c r="C14" s="55"/>
      <c r="D14" s="48"/>
      <c r="E14" s="48"/>
      <c r="F14" s="48"/>
      <c r="G14" s="53"/>
      <c r="H14" s="53"/>
      <c r="I14" s="251" t="s">
        <v>39</v>
      </c>
      <c r="J14" s="252"/>
    </row>
    <row r="15" spans="1:12" ht="12.75">
      <c r="A15">
        <v>4</v>
      </c>
      <c r="B15" s="49" t="s">
        <v>97</v>
      </c>
      <c r="C15" s="50"/>
      <c r="D15" s="50"/>
      <c r="E15" s="48"/>
      <c r="F15" s="48"/>
      <c r="G15" s="53"/>
      <c r="H15" s="53"/>
      <c r="I15" s="253" t="s">
        <v>128</v>
      </c>
      <c r="J15" s="254"/>
      <c r="K15" s="56"/>
      <c r="L15" s="35"/>
    </row>
    <row r="16" spans="3:12" ht="12.75">
      <c r="C16" s="48"/>
      <c r="D16" s="48"/>
      <c r="E16" s="251" t="s">
        <v>51</v>
      </c>
      <c r="F16" s="252"/>
      <c r="G16" s="53"/>
      <c r="H16" s="53"/>
      <c r="I16" s="52"/>
      <c r="J16" s="53"/>
      <c r="K16" s="56"/>
      <c r="L16" s="35"/>
    </row>
    <row r="17" spans="2:12" ht="12.75">
      <c r="B17" s="49" t="s">
        <v>98</v>
      </c>
      <c r="C17" s="50"/>
      <c r="D17" s="50"/>
      <c r="E17" s="253" t="s">
        <v>128</v>
      </c>
      <c r="F17" s="254"/>
      <c r="G17" s="52"/>
      <c r="H17" s="53"/>
      <c r="I17" s="52"/>
      <c r="J17" s="53"/>
      <c r="K17" s="56"/>
      <c r="L17" s="35"/>
    </row>
    <row r="18" spans="3:12" ht="12.75">
      <c r="C18" s="48"/>
      <c r="D18" s="48"/>
      <c r="E18" s="53"/>
      <c r="F18" s="53"/>
      <c r="G18" s="251" t="s">
        <v>51</v>
      </c>
      <c r="H18" s="255"/>
      <c r="I18" s="52"/>
      <c r="J18" s="53"/>
      <c r="K18" s="56"/>
      <c r="L18" s="35"/>
    </row>
    <row r="19" spans="2:12" ht="12.75">
      <c r="B19" s="49" t="s">
        <v>99</v>
      </c>
      <c r="C19" s="57"/>
      <c r="D19" s="57"/>
      <c r="E19" s="53"/>
      <c r="F19" s="53"/>
      <c r="G19" s="253" t="s">
        <v>129</v>
      </c>
      <c r="H19" s="256"/>
      <c r="I19" s="53"/>
      <c r="J19" s="53"/>
      <c r="K19" s="56"/>
      <c r="L19" s="35"/>
    </row>
    <row r="20" spans="3:12" ht="12.75">
      <c r="C20" s="58"/>
      <c r="D20" s="59"/>
      <c r="E20" s="251" t="s">
        <v>63</v>
      </c>
      <c r="F20" s="255"/>
      <c r="G20" s="52"/>
      <c r="H20" s="48"/>
      <c r="I20" s="53"/>
      <c r="J20" s="53"/>
      <c r="K20" s="56"/>
      <c r="L20" s="35"/>
    </row>
    <row r="21" spans="2:12" ht="12.75">
      <c r="B21" s="49" t="s">
        <v>100</v>
      </c>
      <c r="C21" s="60"/>
      <c r="D21" s="50"/>
      <c r="E21" s="253" t="s">
        <v>126</v>
      </c>
      <c r="F21" s="256"/>
      <c r="G21" s="53"/>
      <c r="H21" s="48"/>
      <c r="I21" s="53"/>
      <c r="J21" s="53"/>
      <c r="K21" s="56"/>
      <c r="L21" s="35"/>
    </row>
    <row r="22" spans="3:12" ht="12.75">
      <c r="C22" s="48"/>
      <c r="D22" s="48"/>
      <c r="E22" s="48"/>
      <c r="F22" s="48"/>
      <c r="G22" s="48"/>
      <c r="H22" s="55" t="s">
        <v>123</v>
      </c>
      <c r="I22" s="50" t="s">
        <v>47</v>
      </c>
      <c r="J22" s="50"/>
      <c r="K22" s="56"/>
      <c r="L22" s="35"/>
    </row>
    <row r="23" spans="2:12" ht="12.75">
      <c r="B23" s="49" t="s">
        <v>101</v>
      </c>
      <c r="C23" s="50"/>
      <c r="D23" s="50"/>
      <c r="E23" s="48"/>
      <c r="F23" s="48"/>
      <c r="G23" s="48"/>
      <c r="H23" s="48"/>
      <c r="I23" s="63" t="s">
        <v>151</v>
      </c>
      <c r="J23" s="48"/>
      <c r="K23" s="56"/>
      <c r="L23" s="35"/>
    </row>
    <row r="24" spans="3:12" ht="12.75">
      <c r="C24" s="48"/>
      <c r="D24" s="48"/>
      <c r="E24" s="251" t="s">
        <v>43</v>
      </c>
      <c r="F24" s="252"/>
      <c r="G24" s="48"/>
      <c r="H24" s="48"/>
      <c r="I24" s="62"/>
      <c r="J24" s="53"/>
      <c r="K24" s="56"/>
      <c r="L24" s="35"/>
    </row>
    <row r="25" spans="2:12" ht="12.75">
      <c r="B25" s="49" t="s">
        <v>102</v>
      </c>
      <c r="C25" s="50"/>
      <c r="D25" s="50"/>
      <c r="E25" s="253" t="s">
        <v>126</v>
      </c>
      <c r="F25" s="254"/>
      <c r="G25" s="52"/>
      <c r="H25" s="48"/>
      <c r="I25" s="62"/>
      <c r="J25" s="53"/>
      <c r="K25" s="56"/>
      <c r="L25" s="35"/>
    </row>
    <row r="26" spans="3:12" ht="12.75">
      <c r="C26" s="61"/>
      <c r="D26" s="48"/>
      <c r="E26" s="53"/>
      <c r="F26" s="53"/>
      <c r="G26" s="251" t="s">
        <v>46</v>
      </c>
      <c r="H26" s="252"/>
      <c r="I26" s="53"/>
      <c r="J26" s="53"/>
      <c r="K26" s="56"/>
      <c r="L26" s="35"/>
    </row>
    <row r="27" spans="2:12" ht="12.75">
      <c r="B27" s="49" t="s">
        <v>103</v>
      </c>
      <c r="C27" s="50"/>
      <c r="D27" s="50"/>
      <c r="E27" s="53"/>
      <c r="F27" s="53"/>
      <c r="G27" s="253" t="s">
        <v>144</v>
      </c>
      <c r="H27" s="254"/>
      <c r="I27" s="52"/>
      <c r="J27" s="53"/>
      <c r="K27" s="56"/>
      <c r="L27" s="35"/>
    </row>
    <row r="28" spans="3:12" ht="12.75">
      <c r="C28" s="48"/>
      <c r="D28" s="48"/>
      <c r="E28" s="251" t="s">
        <v>46</v>
      </c>
      <c r="F28" s="255"/>
      <c r="G28" s="54"/>
      <c r="H28" s="53"/>
      <c r="I28" s="52"/>
      <c r="J28" s="53"/>
      <c r="K28" s="56"/>
      <c r="L28" s="35"/>
    </row>
    <row r="29" spans="1:12" ht="12.75">
      <c r="A29">
        <v>3</v>
      </c>
      <c r="B29" s="49" t="s">
        <v>104</v>
      </c>
      <c r="C29" s="50"/>
      <c r="D29" s="50"/>
      <c r="E29" s="253" t="s">
        <v>126</v>
      </c>
      <c r="F29" s="256"/>
      <c r="G29" s="53"/>
      <c r="H29" s="53"/>
      <c r="I29" s="52"/>
      <c r="J29" s="53"/>
      <c r="K29" s="56"/>
      <c r="L29" s="35"/>
    </row>
    <row r="30" spans="3:12" ht="12.75">
      <c r="C30" s="48"/>
      <c r="D30" s="48"/>
      <c r="E30" s="48"/>
      <c r="F30" s="48"/>
      <c r="G30" s="53"/>
      <c r="H30" s="53"/>
      <c r="I30" s="251" t="s">
        <v>47</v>
      </c>
      <c r="J30" s="255"/>
      <c r="K30" s="56"/>
      <c r="L30" s="35"/>
    </row>
    <row r="31" spans="2:12" ht="12.75">
      <c r="B31" s="49" t="s">
        <v>105</v>
      </c>
      <c r="C31" s="50"/>
      <c r="D31" s="50"/>
      <c r="E31" s="48"/>
      <c r="F31" s="48"/>
      <c r="G31" s="53"/>
      <c r="H31" s="53"/>
      <c r="I31" s="257" t="s">
        <v>129</v>
      </c>
      <c r="J31" s="258"/>
      <c r="K31" s="35"/>
      <c r="L31" s="35"/>
    </row>
    <row r="32" spans="3:10" ht="12.75">
      <c r="C32" s="48"/>
      <c r="D32" s="48"/>
      <c r="E32" s="251" t="s">
        <v>44</v>
      </c>
      <c r="F32" s="252"/>
      <c r="G32" s="53"/>
      <c r="H32" s="53"/>
      <c r="I32" s="54"/>
      <c r="J32" s="48"/>
    </row>
    <row r="33" spans="2:10" ht="12.75">
      <c r="B33" s="49" t="s">
        <v>106</v>
      </c>
      <c r="C33" s="50"/>
      <c r="D33" s="50"/>
      <c r="E33" s="253" t="s">
        <v>126</v>
      </c>
      <c r="F33" s="254"/>
      <c r="G33" s="52"/>
      <c r="H33" s="53"/>
      <c r="I33" s="52"/>
      <c r="J33" s="48"/>
    </row>
    <row r="34" spans="3:10" ht="12.75">
      <c r="C34" s="48"/>
      <c r="D34" s="48"/>
      <c r="E34" s="53"/>
      <c r="F34" s="53"/>
      <c r="G34" s="251" t="s">
        <v>47</v>
      </c>
      <c r="H34" s="255"/>
      <c r="I34" s="52"/>
      <c r="J34" s="48"/>
    </row>
    <row r="35" spans="2:10" ht="12.75">
      <c r="B35" s="49" t="s">
        <v>107</v>
      </c>
      <c r="C35" s="50"/>
      <c r="D35" s="50"/>
      <c r="E35" s="53"/>
      <c r="F35" s="53"/>
      <c r="G35" s="257" t="s">
        <v>147</v>
      </c>
      <c r="H35" s="258"/>
      <c r="I35" s="48"/>
      <c r="J35" s="48"/>
    </row>
    <row r="36" spans="3:10" ht="12.75">
      <c r="C36" s="48"/>
      <c r="D36" s="48"/>
      <c r="E36" s="251" t="s">
        <v>47</v>
      </c>
      <c r="F36" s="255"/>
      <c r="G36" s="52"/>
      <c r="H36" s="48"/>
      <c r="I36" s="48"/>
      <c r="J36" s="48"/>
    </row>
    <row r="37" spans="1:10" ht="12.75">
      <c r="A37">
        <v>2</v>
      </c>
      <c r="B37" s="49" t="s">
        <v>108</v>
      </c>
      <c r="C37" s="50"/>
      <c r="D37" s="50"/>
      <c r="E37" s="253" t="s">
        <v>127</v>
      </c>
      <c r="F37" s="256"/>
      <c r="G37" s="53"/>
      <c r="H37" s="48"/>
      <c r="I37" s="48"/>
      <c r="J37" s="48"/>
    </row>
    <row r="38" spans="3:10" ht="12.75">
      <c r="C38" s="63"/>
      <c r="D38" s="48"/>
      <c r="E38" s="55"/>
      <c r="F38" s="48"/>
      <c r="G38" s="48"/>
      <c r="H38" s="48"/>
      <c r="I38" s="48"/>
      <c r="J38" s="48"/>
    </row>
    <row r="39" ht="64.5" customHeight="1" thickBot="1"/>
    <row r="40" spans="3:11" ht="12.75">
      <c r="C40" s="86" t="s">
        <v>88</v>
      </c>
      <c r="D40" s="64"/>
      <c r="E40" s="64"/>
      <c r="F40" s="64"/>
      <c r="G40" s="65"/>
      <c r="H40" s="66" t="s">
        <v>81</v>
      </c>
      <c r="I40" s="67"/>
      <c r="J40" s="68"/>
      <c r="K40" s="69"/>
    </row>
    <row r="41" spans="3:11" ht="12.75">
      <c r="C41" s="70"/>
      <c r="D41" s="35"/>
      <c r="E41" s="35"/>
      <c r="F41" s="35"/>
      <c r="G41" s="71"/>
      <c r="H41" s="84" t="s">
        <v>87</v>
      </c>
      <c r="I41" s="35"/>
      <c r="J41" s="72"/>
      <c r="K41" s="69"/>
    </row>
    <row r="42" spans="3:11" ht="12.75">
      <c r="C42" s="85" t="s">
        <v>89</v>
      </c>
      <c r="D42" s="35"/>
      <c r="E42" s="35"/>
      <c r="F42" s="35"/>
      <c r="G42" s="71"/>
      <c r="H42" s="73" t="s">
        <v>82</v>
      </c>
      <c r="I42" s="74"/>
      <c r="J42" s="75"/>
      <c r="K42" s="40"/>
    </row>
    <row r="43" spans="3:11" ht="12.75">
      <c r="C43" s="85" t="s">
        <v>90</v>
      </c>
      <c r="D43" s="35"/>
      <c r="E43" s="35"/>
      <c r="F43" s="35"/>
      <c r="G43" s="71"/>
      <c r="H43" s="35" t="s">
        <v>46</v>
      </c>
      <c r="I43" s="35"/>
      <c r="J43" s="72"/>
      <c r="K43" s="69"/>
    </row>
    <row r="44" spans="3:11" ht="12.75">
      <c r="C44" s="85" t="s">
        <v>91</v>
      </c>
      <c r="D44" s="76"/>
      <c r="E44" s="35"/>
      <c r="F44" s="35"/>
      <c r="G44" s="71"/>
      <c r="H44" s="35" t="s">
        <v>53</v>
      </c>
      <c r="I44" s="35"/>
      <c r="J44" s="72"/>
      <c r="K44" s="69"/>
    </row>
    <row r="45" spans="3:11" ht="12.75">
      <c r="C45" s="85" t="s">
        <v>92</v>
      </c>
      <c r="D45" s="76"/>
      <c r="E45" s="35"/>
      <c r="F45" s="35"/>
      <c r="G45" s="71"/>
      <c r="H45" s="73" t="s">
        <v>83</v>
      </c>
      <c r="I45" s="74"/>
      <c r="J45" s="75"/>
      <c r="K45" s="69"/>
    </row>
    <row r="46" spans="3:11" ht="13.5" thickBot="1">
      <c r="C46" s="77"/>
      <c r="D46" s="1"/>
      <c r="E46" s="1"/>
      <c r="F46" s="1"/>
      <c r="G46" s="78"/>
      <c r="H46" s="1" t="s">
        <v>84</v>
      </c>
      <c r="I46" s="1"/>
      <c r="J46" s="79"/>
      <c r="K46" s="69"/>
    </row>
    <row r="47" ht="12.75">
      <c r="K47" s="69"/>
    </row>
  </sheetData>
  <mergeCells count="31">
    <mergeCell ref="G35:H35"/>
    <mergeCell ref="I14:J14"/>
    <mergeCell ref="I15:J15"/>
    <mergeCell ref="I30:J30"/>
    <mergeCell ref="I31:J31"/>
    <mergeCell ref="G19:H19"/>
    <mergeCell ref="G26:H26"/>
    <mergeCell ref="G27:H27"/>
    <mergeCell ref="G34:H34"/>
    <mergeCell ref="E9:F9"/>
    <mergeCell ref="E13:F13"/>
    <mergeCell ref="E17:F17"/>
    <mergeCell ref="E21:F21"/>
    <mergeCell ref="E20:F20"/>
    <mergeCell ref="E12:F12"/>
    <mergeCell ref="E24:F24"/>
    <mergeCell ref="E37:F37"/>
    <mergeCell ref="E28:F28"/>
    <mergeCell ref="E32:F32"/>
    <mergeCell ref="E36:F36"/>
    <mergeCell ref="E25:F25"/>
    <mergeCell ref="E29:F29"/>
    <mergeCell ref="E33:F33"/>
    <mergeCell ref="G10:H10"/>
    <mergeCell ref="G11:H11"/>
    <mergeCell ref="G18:H18"/>
    <mergeCell ref="E16:F16"/>
    <mergeCell ref="A1:G1"/>
    <mergeCell ref="E2:I3"/>
    <mergeCell ref="E4:I4"/>
    <mergeCell ref="E8:F8"/>
  </mergeCells>
  <hyperlinks>
    <hyperlink ref="J4" r:id="rId1" display="www.ukrtennis.com"/>
  </hyperlinks>
  <printOptions horizontalCentered="1" verticalCentered="1"/>
  <pageMargins left="0.41" right="0.27" top="0.3937007874015748" bottom="0.3937007874015748" header="0.5118110236220472" footer="0.5118110236220472"/>
  <pageSetup horizontalDpi="300" verticalDpi="300" orientation="portrait" paperSize="9" scale="96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E5" sqref="E5"/>
    </sheetView>
  </sheetViews>
  <sheetFormatPr defaultColWidth="9.00390625" defaultRowHeight="12.75"/>
  <sheetData>
    <row r="1" spans="1:7" ht="48.75" customHeight="1">
      <c r="A1" s="248" t="s">
        <v>13</v>
      </c>
      <c r="B1" s="248"/>
      <c r="C1" s="248"/>
      <c r="D1" s="248"/>
      <c r="E1" s="248"/>
      <c r="F1" s="248"/>
      <c r="G1" s="248"/>
    </row>
    <row r="2" spans="1:10" ht="13.5" customHeight="1">
      <c r="A2" s="21"/>
      <c r="B2" s="22"/>
      <c r="E2" s="249" t="s">
        <v>124</v>
      </c>
      <c r="F2" s="249"/>
      <c r="G2" s="249"/>
      <c r="H2" s="249"/>
      <c r="I2" s="249"/>
      <c r="J2" s="23"/>
    </row>
    <row r="3" spans="1:10" ht="26.25" customHeight="1">
      <c r="A3" t="s">
        <v>71</v>
      </c>
      <c r="C3" s="22"/>
      <c r="E3" s="249"/>
      <c r="F3" s="249"/>
      <c r="G3" s="249"/>
      <c r="H3" s="249"/>
      <c r="I3" s="249"/>
      <c r="J3" s="46"/>
    </row>
    <row r="4" spans="1:10" ht="26.25" customHeight="1">
      <c r="A4" s="21" t="s">
        <v>70</v>
      </c>
      <c r="B4" s="22"/>
      <c r="C4" s="22"/>
      <c r="E4" s="250" t="s">
        <v>150</v>
      </c>
      <c r="F4" s="250"/>
      <c r="G4" s="250"/>
      <c r="H4" s="250"/>
      <c r="I4" s="250"/>
      <c r="J4" s="46" t="s">
        <v>69</v>
      </c>
    </row>
    <row r="5" spans="1:12" ht="12.75" customHeight="1">
      <c r="A5" s="24"/>
      <c r="B5" s="24"/>
      <c r="C5" s="25"/>
      <c r="D5" s="24"/>
      <c r="E5" s="25"/>
      <c r="F5" s="25"/>
      <c r="G5" s="25"/>
      <c r="H5" s="25"/>
      <c r="I5" s="25"/>
      <c r="J5" s="24"/>
      <c r="K5" s="24"/>
      <c r="L5" s="41"/>
    </row>
    <row r="6" ht="74.25" customHeight="1"/>
    <row r="7" spans="1:11" ht="15">
      <c r="A7" s="27"/>
      <c r="B7" s="42" t="s">
        <v>72</v>
      </c>
      <c r="C7" s="28"/>
      <c r="D7" s="28"/>
      <c r="E7" s="27"/>
      <c r="F7" s="27"/>
      <c r="G7" s="27"/>
      <c r="H7" s="27"/>
      <c r="I7" s="27"/>
      <c r="J7" s="27"/>
      <c r="K7" s="20"/>
    </row>
    <row r="8" spans="1:11" ht="15">
      <c r="A8" s="27"/>
      <c r="B8" s="43"/>
      <c r="C8" s="29"/>
      <c r="D8" s="29"/>
      <c r="E8" s="30"/>
      <c r="F8" s="27"/>
      <c r="G8" s="27"/>
      <c r="H8" s="27"/>
      <c r="I8" s="27"/>
      <c r="J8" s="27"/>
      <c r="K8" s="20"/>
    </row>
    <row r="9" spans="1:11" ht="15">
      <c r="A9" s="27"/>
      <c r="B9" s="42"/>
      <c r="C9" s="28"/>
      <c r="D9" s="28"/>
      <c r="E9" s="259" t="s">
        <v>19</v>
      </c>
      <c r="F9" s="260"/>
      <c r="G9" s="260"/>
      <c r="H9" s="28"/>
      <c r="I9" s="27"/>
      <c r="J9" s="27"/>
      <c r="K9" s="20"/>
    </row>
    <row r="10" spans="1:11" ht="15">
      <c r="A10" s="27"/>
      <c r="B10" s="42"/>
      <c r="C10" s="28"/>
      <c r="D10" s="28"/>
      <c r="E10" s="32"/>
      <c r="F10" s="29" t="s">
        <v>80</v>
      </c>
      <c r="G10" s="29"/>
      <c r="H10" s="31"/>
      <c r="I10" s="27"/>
      <c r="J10" s="27"/>
      <c r="K10" s="20"/>
    </row>
    <row r="11" spans="1:11" ht="15">
      <c r="A11" s="27"/>
      <c r="B11" s="44" t="s">
        <v>73</v>
      </c>
      <c r="C11" s="33"/>
      <c r="D11" s="33"/>
      <c r="E11" s="31"/>
      <c r="F11" s="28"/>
      <c r="G11" s="28"/>
      <c r="H11" s="31"/>
      <c r="I11" s="27"/>
      <c r="J11" s="27"/>
      <c r="K11" s="20"/>
    </row>
    <row r="12" spans="1:16" ht="15">
      <c r="A12" s="27"/>
      <c r="B12" s="42"/>
      <c r="C12" s="28"/>
      <c r="D12" s="28"/>
      <c r="E12" s="28"/>
      <c r="F12" s="28"/>
      <c r="G12" s="28"/>
      <c r="H12" s="31"/>
      <c r="I12" s="28"/>
      <c r="J12" s="28"/>
      <c r="K12" s="34"/>
      <c r="L12" s="34"/>
      <c r="N12" s="35"/>
      <c r="O12" s="35"/>
      <c r="P12" s="35"/>
    </row>
    <row r="13" spans="1:16" ht="15">
      <c r="A13" s="27"/>
      <c r="B13" s="42"/>
      <c r="C13" s="28"/>
      <c r="D13" s="28"/>
      <c r="E13" s="28"/>
      <c r="F13" s="28"/>
      <c r="G13" s="28"/>
      <c r="H13" s="259" t="s">
        <v>17</v>
      </c>
      <c r="I13" s="260"/>
      <c r="J13" s="260"/>
      <c r="K13" s="34"/>
      <c r="L13" s="34"/>
      <c r="N13" s="35"/>
      <c r="O13" s="35"/>
      <c r="P13" s="35"/>
    </row>
    <row r="14" spans="1:16" ht="15">
      <c r="A14" s="27"/>
      <c r="B14" s="42"/>
      <c r="C14" s="28"/>
      <c r="D14" s="28"/>
      <c r="E14" s="28"/>
      <c r="F14" s="28"/>
      <c r="G14" s="28"/>
      <c r="H14" s="32"/>
      <c r="I14" s="29">
        <v>84</v>
      </c>
      <c r="J14" s="29"/>
      <c r="K14" s="36"/>
      <c r="L14" s="34"/>
      <c r="N14" s="35"/>
      <c r="O14" s="35"/>
      <c r="P14" s="35"/>
    </row>
    <row r="15" spans="1:12" ht="15">
      <c r="A15" s="27"/>
      <c r="B15" s="42" t="s">
        <v>74</v>
      </c>
      <c r="C15" s="28"/>
      <c r="D15" s="28"/>
      <c r="E15" s="28"/>
      <c r="F15" s="28"/>
      <c r="G15" s="28"/>
      <c r="H15" s="31"/>
      <c r="I15" s="28"/>
      <c r="J15" s="28"/>
      <c r="K15" s="36"/>
      <c r="L15" s="34"/>
    </row>
    <row r="16" spans="1:12" ht="15">
      <c r="A16" s="27"/>
      <c r="B16" s="43"/>
      <c r="C16" s="29"/>
      <c r="D16" s="29"/>
      <c r="E16" s="31"/>
      <c r="F16" s="28"/>
      <c r="G16" s="28"/>
      <c r="H16" s="31"/>
      <c r="I16" s="28"/>
      <c r="J16" s="28"/>
      <c r="K16" s="36"/>
      <c r="L16" s="34"/>
    </row>
    <row r="17" spans="1:12" ht="15">
      <c r="A17" s="27"/>
      <c r="B17" s="42"/>
      <c r="C17" s="28"/>
      <c r="D17" s="28"/>
      <c r="E17" s="259" t="s">
        <v>17</v>
      </c>
      <c r="F17" s="260"/>
      <c r="G17" s="260"/>
      <c r="H17" s="31"/>
      <c r="I17" s="28"/>
      <c r="J17" s="28"/>
      <c r="K17" s="36"/>
      <c r="L17" s="34"/>
    </row>
    <row r="18" spans="1:12" ht="15">
      <c r="A18" s="27"/>
      <c r="B18" s="42"/>
      <c r="C18" s="28"/>
      <c r="D18" s="28"/>
      <c r="E18" s="31"/>
      <c r="F18" s="29" t="s">
        <v>80</v>
      </c>
      <c r="G18" s="28"/>
      <c r="H18" s="28"/>
      <c r="I18" s="28"/>
      <c r="J18" s="28"/>
      <c r="K18" s="36"/>
      <c r="L18" s="34"/>
    </row>
    <row r="19" spans="1:12" ht="15">
      <c r="A19" s="27"/>
      <c r="B19" s="44" t="s">
        <v>75</v>
      </c>
      <c r="C19" s="33"/>
      <c r="D19" s="33"/>
      <c r="E19" s="31"/>
      <c r="F19" s="28"/>
      <c r="G19" s="28"/>
      <c r="H19" s="28"/>
      <c r="I19" s="28"/>
      <c r="J19" s="28"/>
      <c r="K19" s="36"/>
      <c r="L19" s="34"/>
    </row>
    <row r="20" spans="1:12" ht="15">
      <c r="A20" s="27"/>
      <c r="B20" s="42"/>
      <c r="C20" s="28"/>
      <c r="D20" s="28"/>
      <c r="E20" s="28"/>
      <c r="F20" s="28"/>
      <c r="G20" s="28"/>
      <c r="H20" s="28"/>
      <c r="I20" s="28"/>
      <c r="J20" s="28"/>
      <c r="K20" s="36"/>
      <c r="L20" s="34"/>
    </row>
    <row r="21" spans="1:12" ht="15">
      <c r="A21" s="27"/>
      <c r="B21" s="42"/>
      <c r="C21" s="28"/>
      <c r="D21" s="28"/>
      <c r="E21" s="28"/>
      <c r="F21" s="28"/>
      <c r="G21" s="45" t="s">
        <v>123</v>
      </c>
      <c r="H21" s="260" t="s">
        <v>17</v>
      </c>
      <c r="I21" s="260"/>
      <c r="J21" s="260"/>
      <c r="K21" s="36"/>
      <c r="L21" s="34"/>
    </row>
    <row r="22" spans="1:12" ht="15">
      <c r="A22" s="27"/>
      <c r="B22" s="42"/>
      <c r="C22" s="28"/>
      <c r="D22" s="28"/>
      <c r="E22" s="28"/>
      <c r="F22" s="28"/>
      <c r="G22" s="28"/>
      <c r="H22" s="261" t="s">
        <v>149</v>
      </c>
      <c r="I22" s="261"/>
      <c r="J22" s="262"/>
      <c r="K22" s="36"/>
      <c r="L22" s="34"/>
    </row>
    <row r="23" spans="1:12" ht="15">
      <c r="A23" s="27"/>
      <c r="B23" s="42" t="s">
        <v>76</v>
      </c>
      <c r="C23" s="28"/>
      <c r="D23" s="28"/>
      <c r="E23" s="28"/>
      <c r="F23" s="28"/>
      <c r="G23" s="28"/>
      <c r="H23" s="28"/>
      <c r="I23" s="28"/>
      <c r="J23" s="28"/>
      <c r="K23" s="36"/>
      <c r="L23" s="34"/>
    </row>
    <row r="24" spans="1:12" ht="15">
      <c r="A24" s="27"/>
      <c r="B24" s="43"/>
      <c r="C24" s="29"/>
      <c r="D24" s="29"/>
      <c r="E24" s="31"/>
      <c r="F24" s="28"/>
      <c r="G24" s="28"/>
      <c r="H24" s="28"/>
      <c r="I24" s="28"/>
      <c r="J24" s="28"/>
      <c r="K24" s="36"/>
      <c r="L24" s="34"/>
    </row>
    <row r="25" spans="1:12" ht="15">
      <c r="A25" s="27"/>
      <c r="B25" s="42"/>
      <c r="C25" s="28"/>
      <c r="D25" s="28"/>
      <c r="E25" s="259" t="s">
        <v>24</v>
      </c>
      <c r="F25" s="260"/>
      <c r="G25" s="260"/>
      <c r="H25" s="28"/>
      <c r="I25" s="28"/>
      <c r="J25" s="28"/>
      <c r="K25" s="36"/>
      <c r="L25" s="34"/>
    </row>
    <row r="26" spans="1:12" ht="15">
      <c r="A26" s="27"/>
      <c r="B26" s="42"/>
      <c r="C26" s="28"/>
      <c r="D26" s="28"/>
      <c r="E26" s="32"/>
      <c r="F26" s="28">
        <v>86</v>
      </c>
      <c r="G26" s="29"/>
      <c r="H26" s="31"/>
      <c r="I26" s="28"/>
      <c r="J26" s="28"/>
      <c r="K26" s="36"/>
      <c r="L26" s="34"/>
    </row>
    <row r="27" spans="1:12" ht="15">
      <c r="A27" s="27"/>
      <c r="B27" s="44" t="s">
        <v>77</v>
      </c>
      <c r="C27" s="33"/>
      <c r="D27" s="33"/>
      <c r="E27" s="31"/>
      <c r="F27" s="28"/>
      <c r="G27" s="28"/>
      <c r="H27" s="31"/>
      <c r="I27" s="28"/>
      <c r="J27" s="28"/>
      <c r="K27" s="36"/>
      <c r="L27" s="34"/>
    </row>
    <row r="28" spans="1:12" ht="15">
      <c r="A28" s="27"/>
      <c r="B28" s="42"/>
      <c r="C28" s="28"/>
      <c r="D28" s="28"/>
      <c r="E28" s="28"/>
      <c r="F28" s="28"/>
      <c r="G28" s="28"/>
      <c r="H28" s="31"/>
      <c r="I28" s="28"/>
      <c r="J28" s="28"/>
      <c r="K28" s="36"/>
      <c r="L28" s="34"/>
    </row>
    <row r="29" spans="1:12" ht="15">
      <c r="A29" s="27"/>
      <c r="B29" s="42"/>
      <c r="C29" s="28"/>
      <c r="D29" s="28"/>
      <c r="E29" s="28"/>
      <c r="F29" s="28"/>
      <c r="G29" s="28"/>
      <c r="H29" s="259" t="s">
        <v>24</v>
      </c>
      <c r="I29" s="260"/>
      <c r="J29" s="260"/>
      <c r="K29" s="36"/>
      <c r="L29" s="34"/>
    </row>
    <row r="30" spans="1:12" ht="15">
      <c r="A30" s="27"/>
      <c r="B30" s="42"/>
      <c r="C30" s="28"/>
      <c r="D30" s="28"/>
      <c r="E30" s="28"/>
      <c r="F30" s="28"/>
      <c r="G30" s="28"/>
      <c r="H30" s="31"/>
      <c r="I30" s="28">
        <v>85</v>
      </c>
      <c r="J30" s="28"/>
      <c r="K30" s="37"/>
      <c r="L30" s="34"/>
    </row>
    <row r="31" spans="1:12" ht="15">
      <c r="A31" s="27"/>
      <c r="B31" s="42" t="s">
        <v>78</v>
      </c>
      <c r="C31" s="28"/>
      <c r="D31" s="28"/>
      <c r="E31" s="28"/>
      <c r="F31" s="28"/>
      <c r="G31" s="28"/>
      <c r="H31" s="31"/>
      <c r="I31" s="28"/>
      <c r="J31" s="28"/>
      <c r="K31" s="37"/>
      <c r="L31" s="34"/>
    </row>
    <row r="32" spans="1:12" ht="15">
      <c r="A32" s="27"/>
      <c r="B32" s="43"/>
      <c r="C32" s="29"/>
      <c r="D32" s="29"/>
      <c r="E32" s="31"/>
      <c r="F32" s="28"/>
      <c r="G32" s="28"/>
      <c r="H32" s="31"/>
      <c r="I32" s="28"/>
      <c r="J32" s="28"/>
      <c r="K32" s="34"/>
      <c r="L32" s="34"/>
    </row>
    <row r="33" spans="1:12" ht="15">
      <c r="A33" s="27"/>
      <c r="B33" s="42"/>
      <c r="C33" s="28"/>
      <c r="D33" s="28"/>
      <c r="E33" s="259" t="s">
        <v>21</v>
      </c>
      <c r="F33" s="260"/>
      <c r="G33" s="260"/>
      <c r="H33" s="31"/>
      <c r="I33" s="28"/>
      <c r="J33" s="28"/>
      <c r="K33" s="34"/>
      <c r="L33" s="34"/>
    </row>
    <row r="34" spans="1:12" ht="15">
      <c r="A34" s="27"/>
      <c r="B34" s="42"/>
      <c r="C34" s="28"/>
      <c r="D34" s="28"/>
      <c r="E34" s="31"/>
      <c r="F34" s="28">
        <v>84</v>
      </c>
      <c r="G34" s="28"/>
      <c r="H34" s="28"/>
      <c r="I34" s="28"/>
      <c r="J34" s="28"/>
      <c r="K34" s="34"/>
      <c r="L34" s="34"/>
    </row>
    <row r="35" spans="1:12" ht="15">
      <c r="A35" s="27"/>
      <c r="B35" s="44" t="s">
        <v>79</v>
      </c>
      <c r="C35" s="33"/>
      <c r="D35" s="33"/>
      <c r="E35" s="31"/>
      <c r="F35" s="28"/>
      <c r="G35" s="28"/>
      <c r="H35" s="28"/>
      <c r="I35" s="28"/>
      <c r="J35" s="28"/>
      <c r="K35" s="34"/>
      <c r="L35" s="34"/>
    </row>
    <row r="36" spans="1:12" ht="15">
      <c r="A36" s="27"/>
      <c r="B36" s="27"/>
      <c r="C36" s="28"/>
      <c r="D36" s="28"/>
      <c r="E36" s="28"/>
      <c r="F36" s="28"/>
      <c r="G36" s="28"/>
      <c r="H36" s="28"/>
      <c r="I36" s="28"/>
      <c r="J36" s="28"/>
      <c r="K36" s="34"/>
      <c r="L36" s="34"/>
    </row>
    <row r="37" spans="1:11" ht="1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0"/>
    </row>
    <row r="38" spans="1:11" ht="1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0"/>
    </row>
    <row r="39" spans="1:11" ht="15">
      <c r="A39" s="27"/>
      <c r="B39" s="27"/>
      <c r="C39" s="27"/>
      <c r="D39" s="27"/>
      <c r="E39" s="27"/>
      <c r="F39" s="27"/>
      <c r="G39" s="27"/>
      <c r="H39" s="27"/>
      <c r="I39" s="27"/>
      <c r="J39" s="42" t="s">
        <v>83</v>
      </c>
      <c r="K39" s="20"/>
    </row>
    <row r="40" spans="1:11" ht="15">
      <c r="A40" s="27"/>
      <c r="B40" s="27"/>
      <c r="C40" s="27"/>
      <c r="D40" s="27"/>
      <c r="E40" s="27"/>
      <c r="F40" s="27"/>
      <c r="G40" s="27"/>
      <c r="H40" s="27"/>
      <c r="I40" s="27"/>
      <c r="J40" s="38" t="s">
        <v>68</v>
      </c>
      <c r="K40" s="20"/>
    </row>
    <row r="41" spans="1:11" ht="15">
      <c r="A41" s="27"/>
      <c r="B41" s="27"/>
      <c r="C41" s="27"/>
      <c r="D41" s="27"/>
      <c r="E41" s="27"/>
      <c r="F41" s="27"/>
      <c r="G41" s="27"/>
      <c r="H41" s="27"/>
      <c r="I41" s="27"/>
      <c r="K41" s="20"/>
    </row>
    <row r="42" spans="1:11" ht="15">
      <c r="A42" s="27"/>
      <c r="B42" s="27"/>
      <c r="C42" s="27"/>
      <c r="D42" s="27"/>
      <c r="E42" s="27"/>
      <c r="F42" s="27"/>
      <c r="G42" s="27"/>
      <c r="H42" s="27"/>
      <c r="K42" s="20"/>
    </row>
    <row r="43" spans="1:11" ht="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1:11" ht="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1" ht="15">
      <c r="A45" s="39"/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1" ht="15">
      <c r="A46" s="35"/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1" ht="15">
      <c r="A47" s="35"/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1" ht="15">
      <c r="A48" s="35"/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1:7" ht="12.75">
      <c r="A49" s="35"/>
      <c r="B49" s="35"/>
      <c r="C49" s="35"/>
      <c r="D49" s="35"/>
      <c r="E49" s="35"/>
      <c r="F49" s="35"/>
      <c r="G49" s="35"/>
    </row>
    <row r="50" spans="1:7" ht="12.75">
      <c r="A50" s="35"/>
      <c r="B50" s="35"/>
      <c r="C50" s="35"/>
      <c r="D50" s="35"/>
      <c r="E50" s="35"/>
      <c r="F50" s="35"/>
      <c r="G50" s="35"/>
    </row>
  </sheetData>
  <mergeCells count="11">
    <mergeCell ref="E33:G33"/>
    <mergeCell ref="E17:G17"/>
    <mergeCell ref="E9:G9"/>
    <mergeCell ref="H13:J13"/>
    <mergeCell ref="H29:J29"/>
    <mergeCell ref="H21:J21"/>
    <mergeCell ref="E2:I3"/>
    <mergeCell ref="A1:G1"/>
    <mergeCell ref="E4:I4"/>
    <mergeCell ref="E25:G25"/>
    <mergeCell ref="H22:J22"/>
  </mergeCells>
  <hyperlinks>
    <hyperlink ref="J4" r:id="rId1" display="www.ukrtennis.com"/>
  </hyperlinks>
  <printOptions/>
  <pageMargins left="0.75" right="0.75" top="1" bottom="1" header="0.5" footer="0.5"/>
  <pageSetup horizontalDpi="300" verticalDpi="300" orientation="portrait" paperSize="9" scale="86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60" zoomScaleNormal="50" workbookViewId="0" topLeftCell="A1">
      <selection activeCell="J23" sqref="J23:J24"/>
    </sheetView>
  </sheetViews>
  <sheetFormatPr defaultColWidth="9.00390625" defaultRowHeight="12.75"/>
  <cols>
    <col min="2" max="2" width="40.875" style="0" customWidth="1"/>
    <col min="3" max="3" width="10.375" style="0" customWidth="1"/>
    <col min="4" max="6" width="9.875" style="0" customWidth="1"/>
    <col min="7" max="7" width="10.125" style="0" customWidth="1"/>
    <col min="8" max="8" width="12.875" style="0" customWidth="1"/>
    <col min="9" max="9" width="13.00390625" style="0" customWidth="1"/>
    <col min="10" max="10" width="12.625" style="0" customWidth="1"/>
  </cols>
  <sheetData>
    <row r="1" spans="3:10" ht="30">
      <c r="C1" s="270" t="s">
        <v>13</v>
      </c>
      <c r="D1" s="270"/>
      <c r="E1" s="270"/>
      <c r="F1" s="270"/>
      <c r="G1" s="270"/>
      <c r="H1" s="270"/>
      <c r="J1" s="17" t="s">
        <v>14</v>
      </c>
    </row>
    <row r="2" spans="3:10" ht="20.25">
      <c r="C2" s="269" t="s">
        <v>11</v>
      </c>
      <c r="D2" s="269"/>
      <c r="E2" s="269"/>
      <c r="F2" s="269"/>
      <c r="G2" s="269"/>
      <c r="H2" s="269"/>
      <c r="J2" s="17" t="s">
        <v>15</v>
      </c>
    </row>
    <row r="3" spans="3:8" ht="20.25">
      <c r="C3" s="269" t="s">
        <v>12</v>
      </c>
      <c r="D3" s="269"/>
      <c r="E3" s="269"/>
      <c r="F3" s="269"/>
      <c r="G3" s="269"/>
      <c r="H3" s="269"/>
    </row>
    <row r="4" spans="3:8" ht="20.25">
      <c r="C4" s="242" t="s">
        <v>153</v>
      </c>
      <c r="D4" s="242"/>
      <c r="E4" s="242"/>
      <c r="F4" s="242"/>
      <c r="G4" s="242"/>
      <c r="H4" s="242"/>
    </row>
    <row r="5" spans="1:10" ht="13.5" thickBot="1">
      <c r="A5" s="1"/>
      <c r="B5" s="1"/>
      <c r="C5" s="1"/>
      <c r="H5" s="1"/>
      <c r="I5" s="1"/>
      <c r="J5" s="35"/>
    </row>
    <row r="6" spans="1:9" ht="24.75" thickBot="1">
      <c r="A6" s="7" t="s">
        <v>0</v>
      </c>
      <c r="B6" s="8" t="s">
        <v>5</v>
      </c>
      <c r="C6" s="8">
        <v>1</v>
      </c>
      <c r="D6" s="8">
        <v>2</v>
      </c>
      <c r="E6" s="8">
        <v>3</v>
      </c>
      <c r="F6" s="8">
        <v>4</v>
      </c>
      <c r="G6" s="10" t="s">
        <v>1</v>
      </c>
      <c r="H6" s="10" t="s">
        <v>2</v>
      </c>
      <c r="I6" s="10" t="s">
        <v>3</v>
      </c>
    </row>
    <row r="7" spans="1:9" ht="33.75">
      <c r="A7" s="265">
        <v>1</v>
      </c>
      <c r="B7" s="18" t="s">
        <v>60</v>
      </c>
      <c r="C7" s="267"/>
      <c r="D7" s="13">
        <v>1</v>
      </c>
      <c r="E7" s="13">
        <v>1</v>
      </c>
      <c r="F7" s="13">
        <v>0</v>
      </c>
      <c r="G7" s="263">
        <v>2</v>
      </c>
      <c r="H7" s="263">
        <v>-3</v>
      </c>
      <c r="I7" s="263">
        <v>19</v>
      </c>
    </row>
    <row r="8" spans="1:9" ht="34.5" thickBot="1">
      <c r="A8" s="266"/>
      <c r="B8" s="19" t="s">
        <v>61</v>
      </c>
      <c r="C8" s="268"/>
      <c r="D8" s="14">
        <v>97</v>
      </c>
      <c r="E8" s="14">
        <v>86</v>
      </c>
      <c r="F8" s="14"/>
      <c r="G8" s="264"/>
      <c r="H8" s="264"/>
      <c r="I8" s="264"/>
    </row>
    <row r="9" spans="1:9" ht="33.75">
      <c r="A9" s="265">
        <v>2</v>
      </c>
      <c r="B9" s="18" t="s">
        <v>109</v>
      </c>
      <c r="C9" s="13">
        <v>0</v>
      </c>
      <c r="D9" s="267"/>
      <c r="E9" s="82">
        <v>1</v>
      </c>
      <c r="F9" s="13">
        <v>1</v>
      </c>
      <c r="G9" s="263">
        <v>2</v>
      </c>
      <c r="H9" s="263">
        <v>-1</v>
      </c>
      <c r="I9" s="263">
        <v>18</v>
      </c>
    </row>
    <row r="10" spans="1:9" ht="34.5" thickBot="1">
      <c r="A10" s="266"/>
      <c r="B10" s="19" t="s">
        <v>62</v>
      </c>
      <c r="C10" s="14"/>
      <c r="D10" s="268"/>
      <c r="E10" s="241" t="s">
        <v>152</v>
      </c>
      <c r="F10" s="14">
        <v>86</v>
      </c>
      <c r="G10" s="264"/>
      <c r="H10" s="264"/>
      <c r="I10" s="264"/>
    </row>
    <row r="11" spans="1:9" ht="33.75">
      <c r="A11" s="265">
        <v>3</v>
      </c>
      <c r="B11" s="18" t="s">
        <v>64</v>
      </c>
      <c r="C11" s="13">
        <v>0</v>
      </c>
      <c r="D11" s="13">
        <v>0</v>
      </c>
      <c r="E11" s="267"/>
      <c r="F11" s="82">
        <v>0</v>
      </c>
      <c r="G11" s="263">
        <v>0</v>
      </c>
      <c r="H11" s="263"/>
      <c r="I11" s="263">
        <v>20</v>
      </c>
    </row>
    <row r="12" spans="1:9" ht="34.5" thickBot="1">
      <c r="A12" s="266"/>
      <c r="B12" s="19" t="s">
        <v>65</v>
      </c>
      <c r="C12" s="14"/>
      <c r="D12" s="14"/>
      <c r="E12" s="268"/>
      <c r="F12" s="81"/>
      <c r="G12" s="264"/>
      <c r="H12" s="264"/>
      <c r="I12" s="264"/>
    </row>
    <row r="13" spans="1:9" ht="33.75">
      <c r="A13" s="265">
        <v>4</v>
      </c>
      <c r="B13" s="18" t="s">
        <v>66</v>
      </c>
      <c r="C13" s="13">
        <v>1</v>
      </c>
      <c r="D13" s="13">
        <v>0</v>
      </c>
      <c r="E13" s="13">
        <v>1</v>
      </c>
      <c r="F13" s="267"/>
      <c r="G13" s="263">
        <v>2</v>
      </c>
      <c r="H13" s="263">
        <v>4</v>
      </c>
      <c r="I13" s="263">
        <v>17</v>
      </c>
    </row>
    <row r="14" spans="1:9" ht="34.5" thickBot="1">
      <c r="A14" s="266"/>
      <c r="B14" s="19" t="s">
        <v>29</v>
      </c>
      <c r="C14" s="14">
        <v>83</v>
      </c>
      <c r="D14" s="14"/>
      <c r="E14" s="14">
        <v>82</v>
      </c>
      <c r="F14" s="268"/>
      <c r="G14" s="264"/>
      <c r="H14" s="264"/>
      <c r="I14" s="264"/>
    </row>
    <row r="15" spans="3:10" ht="69" customHeight="1">
      <c r="C15" s="270" t="s">
        <v>13</v>
      </c>
      <c r="D15" s="270"/>
      <c r="E15" s="270"/>
      <c r="F15" s="270"/>
      <c r="G15" s="270"/>
      <c r="H15" s="270"/>
      <c r="J15" s="17" t="s">
        <v>16</v>
      </c>
    </row>
    <row r="16" spans="3:10" ht="20.25">
      <c r="C16" s="269" t="s">
        <v>11</v>
      </c>
      <c r="D16" s="269"/>
      <c r="E16" s="269"/>
      <c r="F16" s="269"/>
      <c r="G16" s="269"/>
      <c r="H16" s="269"/>
      <c r="J16" s="17" t="s">
        <v>15</v>
      </c>
    </row>
    <row r="17" spans="3:8" ht="20.25">
      <c r="C17" s="269" t="s">
        <v>12</v>
      </c>
      <c r="D17" s="269"/>
      <c r="E17" s="269"/>
      <c r="F17" s="269"/>
      <c r="G17" s="269"/>
      <c r="H17" s="269"/>
    </row>
    <row r="18" spans="3:8" ht="20.25">
      <c r="C18" s="4"/>
      <c r="D18" s="242" t="s">
        <v>85</v>
      </c>
      <c r="E18" s="242"/>
      <c r="F18" s="242"/>
      <c r="G18" s="242"/>
      <c r="H18" s="4"/>
    </row>
    <row r="19" spans="1:10" ht="13.5" thickBot="1">
      <c r="A19" s="1"/>
      <c r="B19" s="1"/>
      <c r="C19" s="1"/>
      <c r="H19" s="1"/>
      <c r="I19" s="1"/>
      <c r="J19" s="1"/>
    </row>
    <row r="20" spans="1:10" ht="35.25" customHeight="1" thickBot="1">
      <c r="A20" s="7" t="s">
        <v>0</v>
      </c>
      <c r="B20" s="8" t="s">
        <v>5</v>
      </c>
      <c r="C20" s="9">
        <v>1</v>
      </c>
      <c r="D20" s="8">
        <v>2</v>
      </c>
      <c r="E20" s="8">
        <v>3</v>
      </c>
      <c r="F20" s="8">
        <v>4</v>
      </c>
      <c r="G20" s="8">
        <v>5</v>
      </c>
      <c r="H20" s="10" t="s">
        <v>1</v>
      </c>
      <c r="I20" s="10" t="s">
        <v>2</v>
      </c>
      <c r="J20" s="10" t="s">
        <v>3</v>
      </c>
    </row>
    <row r="21" spans="1:10" ht="36" customHeight="1">
      <c r="A21" s="265">
        <v>1</v>
      </c>
      <c r="B21" s="18" t="s">
        <v>32</v>
      </c>
      <c r="C21" s="267"/>
      <c r="D21" s="13">
        <v>0</v>
      </c>
      <c r="E21" s="13">
        <v>0</v>
      </c>
      <c r="F21" s="13">
        <v>0</v>
      </c>
      <c r="G21" s="13">
        <v>0</v>
      </c>
      <c r="H21" s="263">
        <v>0</v>
      </c>
      <c r="I21" s="263"/>
      <c r="J21" s="263">
        <v>13</v>
      </c>
    </row>
    <row r="22" spans="1:10" ht="35.25" customHeight="1" thickBot="1">
      <c r="A22" s="266"/>
      <c r="B22" s="19" t="s">
        <v>23</v>
      </c>
      <c r="C22" s="268"/>
      <c r="D22" s="14"/>
      <c r="E22" s="14"/>
      <c r="F22" s="14"/>
      <c r="G22" s="14"/>
      <c r="H22" s="264"/>
      <c r="I22" s="264"/>
      <c r="J22" s="264"/>
    </row>
    <row r="23" spans="1:10" ht="36" customHeight="1">
      <c r="A23" s="265">
        <v>2</v>
      </c>
      <c r="B23" s="18" t="s">
        <v>33</v>
      </c>
      <c r="C23" s="15">
        <v>1</v>
      </c>
      <c r="D23" s="267"/>
      <c r="E23" s="13">
        <v>0</v>
      </c>
      <c r="F23" s="13">
        <v>0</v>
      </c>
      <c r="G23" s="13">
        <v>0</v>
      </c>
      <c r="H23" s="263">
        <v>1</v>
      </c>
      <c r="I23" s="263"/>
      <c r="J23" s="263">
        <v>12</v>
      </c>
    </row>
    <row r="24" spans="1:10" ht="35.25" customHeight="1" thickBot="1">
      <c r="A24" s="266"/>
      <c r="B24" s="19" t="s">
        <v>31</v>
      </c>
      <c r="C24" s="16"/>
      <c r="D24" s="268"/>
      <c r="E24" s="14"/>
      <c r="F24" s="14"/>
      <c r="G24" s="14"/>
      <c r="H24" s="264"/>
      <c r="I24" s="264"/>
      <c r="J24" s="264"/>
    </row>
    <row r="25" spans="1:10" ht="36" customHeight="1">
      <c r="A25" s="265">
        <v>3</v>
      </c>
      <c r="B25" s="18" t="s">
        <v>34</v>
      </c>
      <c r="C25" s="15">
        <v>1</v>
      </c>
      <c r="D25" s="13">
        <v>1</v>
      </c>
      <c r="E25" s="267"/>
      <c r="F25" s="82">
        <v>0</v>
      </c>
      <c r="G25" s="13">
        <v>1</v>
      </c>
      <c r="H25" s="263">
        <v>3</v>
      </c>
      <c r="I25" s="263"/>
      <c r="J25" s="263">
        <v>10</v>
      </c>
    </row>
    <row r="26" spans="1:10" ht="35.25" customHeight="1" thickBot="1">
      <c r="A26" s="266"/>
      <c r="B26" s="19" t="s">
        <v>27</v>
      </c>
      <c r="C26" s="16"/>
      <c r="D26" s="14">
        <v>80</v>
      </c>
      <c r="E26" s="268"/>
      <c r="F26" s="80"/>
      <c r="G26" s="14">
        <v>85</v>
      </c>
      <c r="H26" s="264"/>
      <c r="I26" s="264"/>
      <c r="J26" s="264"/>
    </row>
    <row r="27" spans="1:10" ht="36" customHeight="1">
      <c r="A27" s="265">
        <v>4</v>
      </c>
      <c r="B27" s="18" t="s">
        <v>35</v>
      </c>
      <c r="C27" s="15">
        <v>1</v>
      </c>
      <c r="D27" s="13">
        <v>1</v>
      </c>
      <c r="E27" s="13">
        <v>1</v>
      </c>
      <c r="F27" s="267"/>
      <c r="G27" s="82">
        <v>1</v>
      </c>
      <c r="H27" s="263">
        <v>4</v>
      </c>
      <c r="I27" s="263"/>
      <c r="J27" s="263">
        <v>9</v>
      </c>
    </row>
    <row r="28" spans="1:10" ht="34.5" thickBot="1">
      <c r="A28" s="266"/>
      <c r="B28" s="19" t="s">
        <v>36</v>
      </c>
      <c r="C28" s="16"/>
      <c r="D28" s="14">
        <v>81</v>
      </c>
      <c r="E28" s="14">
        <v>85</v>
      </c>
      <c r="F28" s="268"/>
      <c r="G28" s="80">
        <v>83</v>
      </c>
      <c r="H28" s="264"/>
      <c r="I28" s="264"/>
      <c r="J28" s="264"/>
    </row>
    <row r="29" spans="1:10" ht="33.75">
      <c r="A29" s="265">
        <v>5</v>
      </c>
      <c r="B29" s="18" t="s">
        <v>37</v>
      </c>
      <c r="C29" s="15">
        <v>1</v>
      </c>
      <c r="D29" s="13">
        <v>1</v>
      </c>
      <c r="E29" s="13">
        <v>0</v>
      </c>
      <c r="F29" s="13">
        <v>0</v>
      </c>
      <c r="G29" s="267"/>
      <c r="H29" s="263">
        <v>2</v>
      </c>
      <c r="I29" s="263"/>
      <c r="J29" s="263">
        <v>11</v>
      </c>
    </row>
    <row r="30" spans="1:10" ht="34.5" thickBot="1">
      <c r="A30" s="266"/>
      <c r="B30" s="19" t="s">
        <v>38</v>
      </c>
      <c r="C30" s="16"/>
      <c r="D30" s="14">
        <v>84</v>
      </c>
      <c r="E30" s="14"/>
      <c r="F30" s="14"/>
      <c r="G30" s="268"/>
      <c r="H30" s="264"/>
      <c r="I30" s="264"/>
      <c r="J30" s="264"/>
    </row>
  </sheetData>
  <mergeCells count="53">
    <mergeCell ref="I7:I8"/>
    <mergeCell ref="C1:H1"/>
    <mergeCell ref="C2:H2"/>
    <mergeCell ref="C3:H3"/>
    <mergeCell ref="C4:H4"/>
    <mergeCell ref="A7:A8"/>
    <mergeCell ref="C7:C8"/>
    <mergeCell ref="G7:G8"/>
    <mergeCell ref="H7:H8"/>
    <mergeCell ref="I9:I10"/>
    <mergeCell ref="A11:A12"/>
    <mergeCell ref="G11:G12"/>
    <mergeCell ref="H11:H12"/>
    <mergeCell ref="I11:I12"/>
    <mergeCell ref="A9:A10"/>
    <mergeCell ref="D9:D10"/>
    <mergeCell ref="G9:G10"/>
    <mergeCell ref="H9:H10"/>
    <mergeCell ref="A13:A14"/>
    <mergeCell ref="F13:F14"/>
    <mergeCell ref="G13:G14"/>
    <mergeCell ref="H13:H14"/>
    <mergeCell ref="I13:I14"/>
    <mergeCell ref="E11:E12"/>
    <mergeCell ref="C17:H17"/>
    <mergeCell ref="D18:G18"/>
    <mergeCell ref="C15:H15"/>
    <mergeCell ref="C16:H16"/>
    <mergeCell ref="J21:J22"/>
    <mergeCell ref="A23:A24"/>
    <mergeCell ref="D23:D24"/>
    <mergeCell ref="H23:H24"/>
    <mergeCell ref="I23:I24"/>
    <mergeCell ref="J23:J24"/>
    <mergeCell ref="A21:A22"/>
    <mergeCell ref="C21:C22"/>
    <mergeCell ref="H21:H22"/>
    <mergeCell ref="I21:I22"/>
    <mergeCell ref="J25:J26"/>
    <mergeCell ref="A27:A28"/>
    <mergeCell ref="F27:F28"/>
    <mergeCell ref="H27:H28"/>
    <mergeCell ref="I27:I28"/>
    <mergeCell ref="J27:J28"/>
    <mergeCell ref="A25:A26"/>
    <mergeCell ref="E25:E26"/>
    <mergeCell ref="H25:H26"/>
    <mergeCell ref="I25:I26"/>
    <mergeCell ref="J29:J30"/>
    <mergeCell ref="A29:A30"/>
    <mergeCell ref="G29:G30"/>
    <mergeCell ref="H29:H30"/>
    <mergeCell ref="I29:I30"/>
  </mergeCells>
  <printOptions/>
  <pageMargins left="0.75" right="0.75" top="1" bottom="1" header="0.5" footer="0.5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0"/>
  <sheetViews>
    <sheetView tabSelected="1" view="pageBreakPreview" zoomScale="50" zoomScaleNormal="50" zoomScaleSheetLayoutView="50" workbookViewId="0" topLeftCell="A1">
      <selection activeCell="H63" sqref="H63:H64"/>
    </sheetView>
  </sheetViews>
  <sheetFormatPr defaultColWidth="9.00390625" defaultRowHeight="12.75"/>
  <cols>
    <col min="2" max="2" width="41.375" style="0" customWidth="1"/>
    <col min="4" max="4" width="10.125" style="0" bestFit="1" customWidth="1"/>
    <col min="7" max="9" width="13.625" style="0" customWidth="1"/>
    <col min="11" max="11" width="40.875" style="0" customWidth="1"/>
    <col min="16" max="16" width="13.625" style="0" customWidth="1"/>
    <col min="17" max="18" width="13.875" style="0" customWidth="1"/>
  </cols>
  <sheetData>
    <row r="1" spans="3:18" ht="30">
      <c r="C1" s="270" t="s">
        <v>13</v>
      </c>
      <c r="D1" s="270"/>
      <c r="E1" s="270"/>
      <c r="F1" s="270"/>
      <c r="G1" s="270"/>
      <c r="I1" s="17" t="s">
        <v>14</v>
      </c>
      <c r="L1" s="270" t="s">
        <v>13</v>
      </c>
      <c r="M1" s="270"/>
      <c r="N1" s="270"/>
      <c r="O1" s="270"/>
      <c r="P1" s="270"/>
      <c r="R1" s="17" t="s">
        <v>14</v>
      </c>
    </row>
    <row r="2" spans="3:18" ht="20.25">
      <c r="C2" s="269" t="s">
        <v>11</v>
      </c>
      <c r="D2" s="269"/>
      <c r="E2" s="269"/>
      <c r="F2" s="269"/>
      <c r="G2" s="269"/>
      <c r="I2" s="17" t="s">
        <v>15</v>
      </c>
      <c r="L2" s="269" t="s">
        <v>11</v>
      </c>
      <c r="M2" s="269"/>
      <c r="N2" s="269"/>
      <c r="O2" s="269"/>
      <c r="P2" s="269"/>
      <c r="R2" s="17" t="s">
        <v>15</v>
      </c>
    </row>
    <row r="3" spans="3:16" ht="20.25">
      <c r="C3" s="269" t="s">
        <v>12</v>
      </c>
      <c r="D3" s="269"/>
      <c r="E3" s="269"/>
      <c r="F3" s="269"/>
      <c r="G3" s="269"/>
      <c r="L3" s="269" t="s">
        <v>12</v>
      </c>
      <c r="M3" s="269"/>
      <c r="N3" s="269"/>
      <c r="O3" s="269"/>
      <c r="P3" s="269"/>
    </row>
    <row r="4" spans="3:16" ht="20.25">
      <c r="C4" s="4"/>
      <c r="D4" s="242" t="s">
        <v>4</v>
      </c>
      <c r="E4" s="242"/>
      <c r="F4" s="242"/>
      <c r="G4" s="4"/>
      <c r="L4" s="4"/>
      <c r="M4" s="242" t="s">
        <v>8</v>
      </c>
      <c r="N4" s="242"/>
      <c r="O4" s="242"/>
      <c r="P4" s="4"/>
    </row>
    <row r="5" spans="1:18" ht="13.5" thickBot="1">
      <c r="A5" s="1"/>
      <c r="B5" s="1"/>
      <c r="C5" s="1"/>
      <c r="G5" s="1"/>
      <c r="H5" s="1"/>
      <c r="I5" s="1"/>
      <c r="J5" s="1"/>
      <c r="K5" s="1"/>
      <c r="L5" s="1"/>
      <c r="P5" s="1"/>
      <c r="Q5" s="1"/>
      <c r="R5" s="1"/>
    </row>
    <row r="6" spans="1:18" ht="27" customHeight="1" thickBot="1">
      <c r="A6" s="7" t="s">
        <v>0</v>
      </c>
      <c r="B6" s="8" t="s">
        <v>5</v>
      </c>
      <c r="C6" s="9">
        <v>1</v>
      </c>
      <c r="D6" s="8">
        <v>2</v>
      </c>
      <c r="E6" s="8">
        <v>3</v>
      </c>
      <c r="F6" s="8">
        <v>4</v>
      </c>
      <c r="G6" s="10" t="s">
        <v>1</v>
      </c>
      <c r="H6" s="10" t="s">
        <v>2</v>
      </c>
      <c r="I6" s="10" t="s">
        <v>3</v>
      </c>
      <c r="J6" s="5" t="s">
        <v>0</v>
      </c>
      <c r="K6" s="2" t="s">
        <v>5</v>
      </c>
      <c r="L6" s="6">
        <v>1</v>
      </c>
      <c r="M6" s="2">
        <v>2</v>
      </c>
      <c r="N6" s="2">
        <v>3</v>
      </c>
      <c r="O6" s="2"/>
      <c r="P6" s="3" t="s">
        <v>1</v>
      </c>
      <c r="Q6" s="3" t="s">
        <v>2</v>
      </c>
      <c r="R6" s="3" t="s">
        <v>3</v>
      </c>
    </row>
    <row r="7" spans="1:18" ht="34.5" customHeight="1">
      <c r="A7" s="265">
        <v>1</v>
      </c>
      <c r="B7" s="18" t="s">
        <v>39</v>
      </c>
      <c r="C7" s="267"/>
      <c r="D7" s="13">
        <v>1</v>
      </c>
      <c r="E7" s="13">
        <v>1</v>
      </c>
      <c r="F7" s="13">
        <v>1</v>
      </c>
      <c r="G7" s="263">
        <v>3</v>
      </c>
      <c r="H7" s="263"/>
      <c r="I7" s="263">
        <v>1</v>
      </c>
      <c r="J7" s="271">
        <v>1</v>
      </c>
      <c r="K7" s="18" t="s">
        <v>44</v>
      </c>
      <c r="L7" s="267"/>
      <c r="M7" s="13">
        <v>0</v>
      </c>
      <c r="N7" s="13">
        <v>1</v>
      </c>
      <c r="O7" s="13"/>
      <c r="P7" s="263">
        <v>1</v>
      </c>
      <c r="Q7" s="263"/>
      <c r="R7" s="263">
        <v>2</v>
      </c>
    </row>
    <row r="8" spans="1:18" ht="34.5" customHeight="1" thickBot="1">
      <c r="A8" s="266"/>
      <c r="B8" s="19" t="s">
        <v>40</v>
      </c>
      <c r="C8" s="268"/>
      <c r="D8" s="83" t="s">
        <v>86</v>
      </c>
      <c r="E8" s="14">
        <v>61</v>
      </c>
      <c r="F8" s="14" t="s">
        <v>80</v>
      </c>
      <c r="G8" s="264"/>
      <c r="H8" s="264"/>
      <c r="I8" s="264"/>
      <c r="J8" s="272"/>
      <c r="K8" s="19" t="s">
        <v>25</v>
      </c>
      <c r="L8" s="268"/>
      <c r="M8" s="14"/>
      <c r="N8" s="14">
        <v>61</v>
      </c>
      <c r="O8" s="14"/>
      <c r="P8" s="264"/>
      <c r="Q8" s="264"/>
      <c r="R8" s="264"/>
    </row>
    <row r="9" spans="1:18" ht="34.5" customHeight="1">
      <c r="A9" s="265">
        <v>2</v>
      </c>
      <c r="B9" s="18" t="s">
        <v>47</v>
      </c>
      <c r="C9" s="15">
        <v>0</v>
      </c>
      <c r="D9" s="267"/>
      <c r="E9" s="13">
        <v>1</v>
      </c>
      <c r="F9" s="13">
        <v>1</v>
      </c>
      <c r="G9" s="263">
        <v>2</v>
      </c>
      <c r="H9" s="263"/>
      <c r="I9" s="263">
        <v>2</v>
      </c>
      <c r="J9" s="271">
        <v>2</v>
      </c>
      <c r="K9" s="18" t="s">
        <v>51</v>
      </c>
      <c r="L9" s="15">
        <v>1</v>
      </c>
      <c r="M9" s="267"/>
      <c r="N9" s="13">
        <v>1</v>
      </c>
      <c r="O9" s="13"/>
      <c r="P9" s="263">
        <v>2</v>
      </c>
      <c r="Q9" s="263"/>
      <c r="R9" s="263">
        <v>1</v>
      </c>
    </row>
    <row r="10" spans="1:18" ht="34.5" customHeight="1" thickBot="1">
      <c r="A10" s="266"/>
      <c r="B10" s="19" t="s">
        <v>23</v>
      </c>
      <c r="C10" s="16"/>
      <c r="D10" s="268"/>
      <c r="E10" s="14">
        <v>62</v>
      </c>
      <c r="F10" s="14" t="s">
        <v>80</v>
      </c>
      <c r="G10" s="264"/>
      <c r="H10" s="264"/>
      <c r="I10" s="264"/>
      <c r="J10" s="272"/>
      <c r="K10" s="19" t="s">
        <v>23</v>
      </c>
      <c r="L10" s="16">
        <v>62</v>
      </c>
      <c r="M10" s="268"/>
      <c r="N10" s="14">
        <v>60</v>
      </c>
      <c r="O10" s="14"/>
      <c r="P10" s="264"/>
      <c r="Q10" s="264"/>
      <c r="R10" s="264"/>
    </row>
    <row r="11" spans="1:18" ht="34.5" customHeight="1">
      <c r="A11" s="265">
        <v>3</v>
      </c>
      <c r="B11" s="18" t="s">
        <v>54</v>
      </c>
      <c r="C11" s="15">
        <v>0</v>
      </c>
      <c r="D11" s="13">
        <v>0</v>
      </c>
      <c r="E11" s="267"/>
      <c r="F11" s="13">
        <v>1</v>
      </c>
      <c r="G11" s="263">
        <v>1</v>
      </c>
      <c r="H11" s="263"/>
      <c r="I11" s="263">
        <v>3</v>
      </c>
      <c r="J11" s="271">
        <v>3</v>
      </c>
      <c r="K11" s="18" t="s">
        <v>109</v>
      </c>
      <c r="L11" s="15">
        <v>0</v>
      </c>
      <c r="M11" s="13">
        <v>0</v>
      </c>
      <c r="N11" s="267"/>
      <c r="O11" s="13"/>
      <c r="P11" s="263">
        <v>0</v>
      </c>
      <c r="Q11" s="263"/>
      <c r="R11" s="263">
        <v>3</v>
      </c>
    </row>
    <row r="12" spans="1:18" ht="34.5" customHeight="1" thickBot="1">
      <c r="A12" s="266"/>
      <c r="B12" s="19" t="s">
        <v>27</v>
      </c>
      <c r="C12" s="16"/>
      <c r="D12" s="14"/>
      <c r="E12" s="268"/>
      <c r="F12" s="14" t="s">
        <v>80</v>
      </c>
      <c r="G12" s="264"/>
      <c r="H12" s="264"/>
      <c r="I12" s="264"/>
      <c r="J12" s="272"/>
      <c r="K12" s="19" t="s">
        <v>62</v>
      </c>
      <c r="L12" s="16"/>
      <c r="M12" s="14"/>
      <c r="N12" s="268"/>
      <c r="O12" s="14"/>
      <c r="P12" s="264"/>
      <c r="Q12" s="264"/>
      <c r="R12" s="264"/>
    </row>
    <row r="13" spans="1:18" ht="34.5" customHeight="1">
      <c r="A13" s="265">
        <v>4</v>
      </c>
      <c r="B13" s="18" t="s">
        <v>55</v>
      </c>
      <c r="C13" s="15">
        <v>0</v>
      </c>
      <c r="D13" s="13">
        <v>0</v>
      </c>
      <c r="E13" s="13">
        <v>0</v>
      </c>
      <c r="F13" s="267"/>
      <c r="G13" s="263">
        <v>0</v>
      </c>
      <c r="H13" s="263"/>
      <c r="I13" s="263">
        <v>4</v>
      </c>
      <c r="J13" s="271"/>
      <c r="K13" s="18"/>
      <c r="L13" s="15"/>
      <c r="M13" s="13"/>
      <c r="N13" s="13"/>
      <c r="O13" s="267"/>
      <c r="P13" s="263"/>
      <c r="Q13" s="263"/>
      <c r="R13" s="263"/>
    </row>
    <row r="14" spans="1:18" ht="34.5" customHeight="1" thickBot="1">
      <c r="A14" s="266"/>
      <c r="B14" s="19" t="s">
        <v>56</v>
      </c>
      <c r="C14" s="16"/>
      <c r="D14" s="14"/>
      <c r="E14" s="14"/>
      <c r="F14" s="268"/>
      <c r="G14" s="264"/>
      <c r="H14" s="264"/>
      <c r="I14" s="264"/>
      <c r="J14" s="272"/>
      <c r="K14" s="19"/>
      <c r="L14" s="16"/>
      <c r="M14" s="14"/>
      <c r="N14" s="14"/>
      <c r="O14" s="268"/>
      <c r="P14" s="264"/>
      <c r="Q14" s="264"/>
      <c r="R14" s="264"/>
    </row>
    <row r="15" spans="3:18" ht="30">
      <c r="C15" s="270" t="s">
        <v>13</v>
      </c>
      <c r="D15" s="270"/>
      <c r="E15" s="270"/>
      <c r="F15" s="270"/>
      <c r="G15" s="270"/>
      <c r="I15" s="17" t="s">
        <v>14</v>
      </c>
      <c r="L15" s="270" t="s">
        <v>13</v>
      </c>
      <c r="M15" s="270"/>
      <c r="N15" s="270"/>
      <c r="O15" s="270"/>
      <c r="P15" s="270"/>
      <c r="R15" s="17" t="s">
        <v>14</v>
      </c>
    </row>
    <row r="16" spans="3:18" ht="20.25">
      <c r="C16" s="269" t="s">
        <v>11</v>
      </c>
      <c r="D16" s="269"/>
      <c r="E16" s="269"/>
      <c r="F16" s="269"/>
      <c r="G16" s="269"/>
      <c r="I16" s="17" t="s">
        <v>15</v>
      </c>
      <c r="L16" s="269" t="s">
        <v>11</v>
      </c>
      <c r="M16" s="269"/>
      <c r="N16" s="269"/>
      <c r="O16" s="269"/>
      <c r="P16" s="269"/>
      <c r="R16" s="17" t="s">
        <v>15</v>
      </c>
    </row>
    <row r="17" spans="3:16" ht="20.25">
      <c r="C17" s="269" t="s">
        <v>12</v>
      </c>
      <c r="D17" s="269"/>
      <c r="E17" s="269"/>
      <c r="F17" s="269"/>
      <c r="G17" s="269"/>
      <c r="L17" s="269" t="s">
        <v>12</v>
      </c>
      <c r="M17" s="269"/>
      <c r="N17" s="269"/>
      <c r="O17" s="269"/>
      <c r="P17" s="269"/>
    </row>
    <row r="18" spans="3:16" ht="20.25">
      <c r="C18" s="4"/>
      <c r="D18" s="242" t="s">
        <v>6</v>
      </c>
      <c r="E18" s="242"/>
      <c r="F18" s="242"/>
      <c r="G18" s="4"/>
      <c r="L18" s="4"/>
      <c r="M18" s="242" t="s">
        <v>9</v>
      </c>
      <c r="N18" s="242"/>
      <c r="O18" s="242"/>
      <c r="P18" s="4"/>
    </row>
    <row r="19" spans="1:18" ht="13.5" thickBot="1">
      <c r="A19" s="1"/>
      <c r="B19" s="1"/>
      <c r="C19" s="1"/>
      <c r="G19" s="1"/>
      <c r="H19" s="1"/>
      <c r="I19" s="1"/>
      <c r="J19" s="1"/>
      <c r="K19" s="1"/>
      <c r="L19" s="1"/>
      <c r="P19" s="1"/>
      <c r="Q19" s="1"/>
      <c r="R19" s="1"/>
    </row>
    <row r="20" spans="1:18" ht="24.75" thickBot="1">
      <c r="A20" s="5" t="s">
        <v>0</v>
      </c>
      <c r="B20" s="2" t="s">
        <v>5</v>
      </c>
      <c r="C20" s="6">
        <v>1</v>
      </c>
      <c r="D20" s="2">
        <v>2</v>
      </c>
      <c r="E20" s="2">
        <v>3</v>
      </c>
      <c r="F20" s="2">
        <v>4</v>
      </c>
      <c r="G20" s="3" t="s">
        <v>1</v>
      </c>
      <c r="H20" s="3" t="s">
        <v>2</v>
      </c>
      <c r="I20" s="3" t="s">
        <v>3</v>
      </c>
      <c r="J20" s="5" t="s">
        <v>0</v>
      </c>
      <c r="K20" s="2" t="s">
        <v>5</v>
      </c>
      <c r="L20" s="6">
        <v>1</v>
      </c>
      <c r="M20" s="2">
        <v>2</v>
      </c>
      <c r="N20" s="2">
        <v>3</v>
      </c>
      <c r="O20" s="2">
        <v>4</v>
      </c>
      <c r="P20" s="3" t="s">
        <v>1</v>
      </c>
      <c r="Q20" s="3" t="s">
        <v>2</v>
      </c>
      <c r="R20" s="3" t="s">
        <v>3</v>
      </c>
    </row>
    <row r="21" spans="1:18" ht="34.5" customHeight="1">
      <c r="A21" s="271">
        <v>1</v>
      </c>
      <c r="B21" s="11" t="s">
        <v>41</v>
      </c>
      <c r="C21" s="267"/>
      <c r="D21" s="13">
        <v>1</v>
      </c>
      <c r="E21" s="13">
        <v>1</v>
      </c>
      <c r="F21" s="13">
        <v>1</v>
      </c>
      <c r="G21" s="263">
        <v>3</v>
      </c>
      <c r="H21" s="263"/>
      <c r="I21" s="263">
        <v>1</v>
      </c>
      <c r="J21" s="271">
        <v>1</v>
      </c>
      <c r="K21" s="18" t="s">
        <v>45</v>
      </c>
      <c r="L21" s="267"/>
      <c r="M21" s="13">
        <v>1</v>
      </c>
      <c r="N21" s="13">
        <v>0</v>
      </c>
      <c r="O21" s="13">
        <v>1</v>
      </c>
      <c r="P21" s="263">
        <v>2</v>
      </c>
      <c r="Q21" s="263"/>
      <c r="R21" s="263">
        <v>2</v>
      </c>
    </row>
    <row r="22" spans="1:18" ht="35.25" customHeight="1" thickBot="1">
      <c r="A22" s="272"/>
      <c r="B22" s="12" t="s">
        <v>42</v>
      </c>
      <c r="C22" s="268"/>
      <c r="D22" s="14">
        <v>64</v>
      </c>
      <c r="E22" s="14">
        <v>63</v>
      </c>
      <c r="F22" s="14" t="s">
        <v>80</v>
      </c>
      <c r="G22" s="264"/>
      <c r="H22" s="264"/>
      <c r="I22" s="264"/>
      <c r="J22" s="272"/>
      <c r="K22" s="19" t="s">
        <v>29</v>
      </c>
      <c r="L22" s="268"/>
      <c r="M22" s="14">
        <v>62</v>
      </c>
      <c r="N22" s="14"/>
      <c r="O22" s="14">
        <v>61</v>
      </c>
      <c r="P22" s="264"/>
      <c r="Q22" s="264"/>
      <c r="R22" s="264"/>
    </row>
    <row r="23" spans="1:18" ht="34.5" customHeight="1">
      <c r="A23" s="271">
        <v>2</v>
      </c>
      <c r="B23" s="11" t="s">
        <v>48</v>
      </c>
      <c r="C23" s="15">
        <v>0</v>
      </c>
      <c r="D23" s="267"/>
      <c r="E23" s="13">
        <v>1</v>
      </c>
      <c r="F23" s="13">
        <v>1</v>
      </c>
      <c r="G23" s="263">
        <v>2</v>
      </c>
      <c r="H23" s="263"/>
      <c r="I23" s="263">
        <v>2</v>
      </c>
      <c r="J23" s="271">
        <v>2</v>
      </c>
      <c r="K23" s="18" t="s">
        <v>52</v>
      </c>
      <c r="L23" s="15">
        <v>0</v>
      </c>
      <c r="M23" s="267"/>
      <c r="N23" s="13">
        <v>0</v>
      </c>
      <c r="O23" s="13">
        <v>1</v>
      </c>
      <c r="P23" s="263">
        <v>1</v>
      </c>
      <c r="Q23" s="263"/>
      <c r="R23" s="263">
        <v>3</v>
      </c>
    </row>
    <row r="24" spans="1:18" ht="35.25" customHeight="1" thickBot="1">
      <c r="A24" s="272"/>
      <c r="B24" s="12" t="s">
        <v>25</v>
      </c>
      <c r="C24" s="16"/>
      <c r="D24" s="268"/>
      <c r="E24" s="14">
        <v>62</v>
      </c>
      <c r="F24" s="14" t="s">
        <v>80</v>
      </c>
      <c r="G24" s="264"/>
      <c r="H24" s="264"/>
      <c r="I24" s="264"/>
      <c r="J24" s="272"/>
      <c r="K24" s="19" t="s">
        <v>29</v>
      </c>
      <c r="L24" s="16"/>
      <c r="M24" s="268"/>
      <c r="N24" s="14"/>
      <c r="O24" s="14">
        <v>63</v>
      </c>
      <c r="P24" s="264"/>
      <c r="Q24" s="264"/>
      <c r="R24" s="264"/>
    </row>
    <row r="25" spans="1:18" ht="34.5" customHeight="1">
      <c r="A25" s="271">
        <v>3</v>
      </c>
      <c r="B25" s="11" t="s">
        <v>57</v>
      </c>
      <c r="C25" s="15">
        <v>0</v>
      </c>
      <c r="D25" s="13">
        <v>0</v>
      </c>
      <c r="E25" s="267"/>
      <c r="F25" s="13">
        <v>1</v>
      </c>
      <c r="G25" s="263">
        <v>1</v>
      </c>
      <c r="H25" s="263"/>
      <c r="I25" s="263">
        <v>3</v>
      </c>
      <c r="J25" s="271">
        <v>3</v>
      </c>
      <c r="K25" s="18" t="s">
        <v>63</v>
      </c>
      <c r="L25" s="15">
        <v>1</v>
      </c>
      <c r="M25" s="13">
        <v>1</v>
      </c>
      <c r="N25" s="267"/>
      <c r="O25" s="13">
        <v>1</v>
      </c>
      <c r="P25" s="263">
        <v>3</v>
      </c>
      <c r="Q25" s="263"/>
      <c r="R25" s="263">
        <v>1</v>
      </c>
    </row>
    <row r="26" spans="1:18" ht="35.25" customHeight="1" thickBot="1">
      <c r="A26" s="272"/>
      <c r="B26" s="12" t="s">
        <v>23</v>
      </c>
      <c r="C26" s="16"/>
      <c r="D26" s="14"/>
      <c r="E26" s="268"/>
      <c r="F26" s="14" t="s">
        <v>80</v>
      </c>
      <c r="G26" s="264"/>
      <c r="H26" s="264"/>
      <c r="I26" s="264"/>
      <c r="J26" s="272"/>
      <c r="K26" s="19" t="s">
        <v>50</v>
      </c>
      <c r="L26" s="16">
        <v>63</v>
      </c>
      <c r="M26" s="14">
        <v>61</v>
      </c>
      <c r="N26" s="268"/>
      <c r="O26" s="14">
        <v>61</v>
      </c>
      <c r="P26" s="264"/>
      <c r="Q26" s="264"/>
      <c r="R26" s="264"/>
    </row>
    <row r="27" spans="1:18" ht="34.5" customHeight="1">
      <c r="A27" s="271">
        <v>4</v>
      </c>
      <c r="B27" s="11" t="s">
        <v>58</v>
      </c>
      <c r="C27" s="15">
        <v>0</v>
      </c>
      <c r="D27" s="13">
        <v>0</v>
      </c>
      <c r="E27" s="13">
        <v>0</v>
      </c>
      <c r="F27" s="267"/>
      <c r="G27" s="263">
        <v>0</v>
      </c>
      <c r="H27" s="263"/>
      <c r="I27" s="263">
        <v>4</v>
      </c>
      <c r="J27" s="271">
        <v>4</v>
      </c>
      <c r="K27" s="18" t="s">
        <v>64</v>
      </c>
      <c r="L27" s="15">
        <v>0</v>
      </c>
      <c r="M27" s="13">
        <v>0</v>
      </c>
      <c r="N27" s="13">
        <v>0</v>
      </c>
      <c r="O27" s="267"/>
      <c r="P27" s="263">
        <v>0</v>
      </c>
      <c r="Q27" s="263"/>
      <c r="R27" s="263">
        <v>4</v>
      </c>
    </row>
    <row r="28" spans="1:18" ht="35.25" customHeight="1" thickBot="1">
      <c r="A28" s="272"/>
      <c r="B28" s="12" t="s">
        <v>56</v>
      </c>
      <c r="C28" s="16"/>
      <c r="D28" s="14"/>
      <c r="E28" s="14"/>
      <c r="F28" s="268"/>
      <c r="G28" s="264"/>
      <c r="H28" s="264"/>
      <c r="I28" s="264"/>
      <c r="J28" s="272"/>
      <c r="K28" s="19" t="s">
        <v>65</v>
      </c>
      <c r="L28" s="16"/>
      <c r="M28" s="14"/>
      <c r="N28" s="14"/>
      <c r="O28" s="268"/>
      <c r="P28" s="264"/>
      <c r="Q28" s="264"/>
      <c r="R28" s="264"/>
    </row>
    <row r="29" spans="3:18" ht="30">
      <c r="C29" s="270" t="s">
        <v>13</v>
      </c>
      <c r="D29" s="270"/>
      <c r="E29" s="270"/>
      <c r="F29" s="270"/>
      <c r="G29" s="270"/>
      <c r="I29" s="17" t="s">
        <v>14</v>
      </c>
      <c r="L29" s="270" t="s">
        <v>13</v>
      </c>
      <c r="M29" s="270"/>
      <c r="N29" s="270"/>
      <c r="O29" s="270"/>
      <c r="P29" s="270"/>
      <c r="R29" s="17" t="s">
        <v>14</v>
      </c>
    </row>
    <row r="30" spans="3:18" ht="20.25">
      <c r="C30" s="269" t="s">
        <v>11</v>
      </c>
      <c r="D30" s="269"/>
      <c r="E30" s="269"/>
      <c r="F30" s="269"/>
      <c r="G30" s="269"/>
      <c r="I30" s="17" t="s">
        <v>15</v>
      </c>
      <c r="L30" s="269" t="s">
        <v>11</v>
      </c>
      <c r="M30" s="269"/>
      <c r="N30" s="269"/>
      <c r="O30" s="269"/>
      <c r="P30" s="269"/>
      <c r="R30" s="17" t="s">
        <v>15</v>
      </c>
    </row>
    <row r="31" spans="3:16" ht="20.25">
      <c r="C31" s="269" t="s">
        <v>12</v>
      </c>
      <c r="D31" s="269"/>
      <c r="E31" s="269"/>
      <c r="F31" s="269"/>
      <c r="G31" s="269"/>
      <c r="L31" s="269" t="s">
        <v>12</v>
      </c>
      <c r="M31" s="269"/>
      <c r="N31" s="269"/>
      <c r="O31" s="269"/>
      <c r="P31" s="269"/>
    </row>
    <row r="32" spans="3:16" ht="20.25">
      <c r="C32" s="4"/>
      <c r="D32" s="242" t="s">
        <v>7</v>
      </c>
      <c r="E32" s="242"/>
      <c r="F32" s="242"/>
      <c r="G32" s="4"/>
      <c r="L32" s="4"/>
      <c r="M32" s="242" t="s">
        <v>10</v>
      </c>
      <c r="N32" s="242"/>
      <c r="O32" s="242"/>
      <c r="P32" s="4"/>
    </row>
    <row r="33" spans="1:18" ht="13.5" thickBot="1">
      <c r="A33" s="1"/>
      <c r="B33" s="1"/>
      <c r="C33" s="1"/>
      <c r="G33" s="1"/>
      <c r="H33" s="1"/>
      <c r="I33" s="1"/>
      <c r="J33" s="1"/>
      <c r="K33" s="1"/>
      <c r="L33" s="1"/>
      <c r="P33" s="1"/>
      <c r="Q33" s="1"/>
      <c r="R33" s="1"/>
    </row>
    <row r="34" spans="1:18" ht="24.75" thickBot="1">
      <c r="A34" s="5" t="s">
        <v>0</v>
      </c>
      <c r="B34" s="2" t="s">
        <v>5</v>
      </c>
      <c r="C34" s="6">
        <v>1</v>
      </c>
      <c r="D34" s="2">
        <v>2</v>
      </c>
      <c r="E34" s="2">
        <v>3</v>
      </c>
      <c r="F34" s="2">
        <v>4</v>
      </c>
      <c r="G34" s="3" t="s">
        <v>1</v>
      </c>
      <c r="H34" s="3" t="s">
        <v>2</v>
      </c>
      <c r="I34" s="3" t="s">
        <v>3</v>
      </c>
      <c r="J34" s="7" t="s">
        <v>0</v>
      </c>
      <c r="K34" s="8" t="s">
        <v>5</v>
      </c>
      <c r="L34" s="9">
        <v>1</v>
      </c>
      <c r="M34" s="8">
        <v>2</v>
      </c>
      <c r="N34" s="8">
        <v>3</v>
      </c>
      <c r="O34" s="8">
        <v>4</v>
      </c>
      <c r="P34" s="10" t="s">
        <v>1</v>
      </c>
      <c r="Q34" s="10" t="s">
        <v>2</v>
      </c>
      <c r="R34" s="10" t="s">
        <v>3</v>
      </c>
    </row>
    <row r="35" spans="1:18" ht="34.5" customHeight="1">
      <c r="A35" s="271">
        <v>1</v>
      </c>
      <c r="B35" s="11" t="s">
        <v>43</v>
      </c>
      <c r="C35" s="267"/>
      <c r="D35" s="13">
        <v>0</v>
      </c>
      <c r="E35" s="13">
        <v>1</v>
      </c>
      <c r="F35" s="13">
        <v>1</v>
      </c>
      <c r="G35" s="263">
        <v>2</v>
      </c>
      <c r="H35" s="263"/>
      <c r="I35" s="263">
        <v>2</v>
      </c>
      <c r="J35" s="265">
        <v>1</v>
      </c>
      <c r="K35" s="18" t="s">
        <v>46</v>
      </c>
      <c r="L35" s="267"/>
      <c r="M35" s="13">
        <v>1</v>
      </c>
      <c r="N35" s="13">
        <v>1</v>
      </c>
      <c r="O35" s="13"/>
      <c r="P35" s="263">
        <v>2</v>
      </c>
      <c r="Q35" s="263"/>
      <c r="R35" s="263">
        <v>1</v>
      </c>
    </row>
    <row r="36" spans="1:18" ht="35.25" customHeight="1" thickBot="1">
      <c r="A36" s="272"/>
      <c r="B36" s="12" t="s">
        <v>29</v>
      </c>
      <c r="C36" s="268"/>
      <c r="D36" s="14"/>
      <c r="E36" s="14">
        <v>61</v>
      </c>
      <c r="F36" s="14">
        <v>61</v>
      </c>
      <c r="G36" s="264"/>
      <c r="H36" s="264"/>
      <c r="I36" s="264"/>
      <c r="J36" s="266"/>
      <c r="K36" s="19" t="s">
        <v>31</v>
      </c>
      <c r="L36" s="268"/>
      <c r="M36" s="14">
        <v>60</v>
      </c>
      <c r="N36" s="14">
        <v>61</v>
      </c>
      <c r="O36" s="14"/>
      <c r="P36" s="264"/>
      <c r="Q36" s="264"/>
      <c r="R36" s="264"/>
    </row>
    <row r="37" spans="1:18" ht="36" customHeight="1">
      <c r="A37" s="271">
        <v>2</v>
      </c>
      <c r="B37" s="11" t="s">
        <v>49</v>
      </c>
      <c r="C37" s="15">
        <v>1</v>
      </c>
      <c r="D37" s="267"/>
      <c r="E37" s="13">
        <v>1</v>
      </c>
      <c r="F37" s="13">
        <v>1</v>
      </c>
      <c r="G37" s="263">
        <v>3</v>
      </c>
      <c r="H37" s="263"/>
      <c r="I37" s="263">
        <v>1</v>
      </c>
      <c r="J37" s="265">
        <v>2</v>
      </c>
      <c r="K37" s="18" t="s">
        <v>53</v>
      </c>
      <c r="L37" s="15">
        <v>0</v>
      </c>
      <c r="M37" s="267"/>
      <c r="N37" s="13">
        <v>1</v>
      </c>
      <c r="O37" s="13"/>
      <c r="P37" s="263">
        <v>1</v>
      </c>
      <c r="Q37" s="263"/>
      <c r="R37" s="263">
        <v>2</v>
      </c>
    </row>
    <row r="38" spans="1:18" ht="35.25" customHeight="1" thickBot="1">
      <c r="A38" s="272"/>
      <c r="B38" s="12" t="s">
        <v>50</v>
      </c>
      <c r="C38" s="16">
        <v>63</v>
      </c>
      <c r="D38" s="268"/>
      <c r="E38" s="14">
        <v>61</v>
      </c>
      <c r="F38" s="14">
        <v>60</v>
      </c>
      <c r="G38" s="264"/>
      <c r="H38" s="264"/>
      <c r="I38" s="264"/>
      <c r="J38" s="266"/>
      <c r="K38" s="19" t="s">
        <v>31</v>
      </c>
      <c r="L38" s="16"/>
      <c r="M38" s="268"/>
      <c r="N38" s="14">
        <v>61</v>
      </c>
      <c r="O38" s="14"/>
      <c r="P38" s="264"/>
      <c r="Q38" s="264"/>
      <c r="R38" s="264"/>
    </row>
    <row r="39" spans="1:18" ht="34.5" customHeight="1">
      <c r="A39" s="271">
        <v>3</v>
      </c>
      <c r="B39" s="11" t="s">
        <v>59</v>
      </c>
      <c r="C39" s="15">
        <v>0</v>
      </c>
      <c r="D39" s="13">
        <v>0</v>
      </c>
      <c r="E39" s="267"/>
      <c r="F39" s="13">
        <v>1</v>
      </c>
      <c r="G39" s="263">
        <v>1</v>
      </c>
      <c r="H39" s="263"/>
      <c r="I39" s="263">
        <v>3</v>
      </c>
      <c r="J39" s="265">
        <v>3</v>
      </c>
      <c r="K39" s="18" t="s">
        <v>66</v>
      </c>
      <c r="L39" s="15">
        <v>0</v>
      </c>
      <c r="M39" s="13">
        <v>0</v>
      </c>
      <c r="N39" s="267"/>
      <c r="O39" s="13"/>
      <c r="P39" s="263">
        <v>0</v>
      </c>
      <c r="Q39" s="263"/>
      <c r="R39" s="263">
        <v>3</v>
      </c>
    </row>
    <row r="40" spans="1:18" ht="35.25" customHeight="1" thickBot="1">
      <c r="A40" s="272"/>
      <c r="B40" s="12" t="s">
        <v>31</v>
      </c>
      <c r="C40" s="16"/>
      <c r="D40" s="14"/>
      <c r="E40" s="268"/>
      <c r="F40" s="14">
        <v>61</v>
      </c>
      <c r="G40" s="264"/>
      <c r="H40" s="264"/>
      <c r="I40" s="264"/>
      <c r="J40" s="266"/>
      <c r="K40" s="19" t="s">
        <v>29</v>
      </c>
      <c r="L40" s="16"/>
      <c r="M40" s="14"/>
      <c r="N40" s="268"/>
      <c r="O40" s="14"/>
      <c r="P40" s="264"/>
      <c r="Q40" s="264"/>
      <c r="R40" s="264"/>
    </row>
    <row r="41" spans="1:18" ht="34.5" customHeight="1">
      <c r="A41" s="271">
        <v>4</v>
      </c>
      <c r="B41" s="11" t="s">
        <v>60</v>
      </c>
      <c r="C41" s="15">
        <v>0</v>
      </c>
      <c r="D41" s="13">
        <v>0</v>
      </c>
      <c r="E41" s="13">
        <v>0</v>
      </c>
      <c r="F41" s="267"/>
      <c r="G41" s="263">
        <v>0</v>
      </c>
      <c r="H41" s="263"/>
      <c r="I41" s="263">
        <v>4</v>
      </c>
      <c r="J41" s="265"/>
      <c r="K41" s="18"/>
      <c r="L41" s="15"/>
      <c r="M41" s="13"/>
      <c r="N41" s="13"/>
      <c r="O41" s="267"/>
      <c r="P41" s="263"/>
      <c r="Q41" s="263"/>
      <c r="R41" s="263"/>
    </row>
    <row r="42" spans="1:18" ht="35.25" customHeight="1" thickBot="1">
      <c r="A42" s="272"/>
      <c r="B42" s="12" t="s">
        <v>61</v>
      </c>
      <c r="C42" s="16"/>
      <c r="D42" s="14"/>
      <c r="E42" s="14"/>
      <c r="F42" s="268"/>
      <c r="G42" s="264"/>
      <c r="H42" s="264"/>
      <c r="I42" s="264"/>
      <c r="J42" s="266"/>
      <c r="K42" s="19"/>
      <c r="L42" s="16"/>
      <c r="M42" s="14"/>
      <c r="N42" s="14"/>
      <c r="O42" s="268"/>
      <c r="P42" s="264"/>
      <c r="Q42" s="264"/>
      <c r="R42" s="264"/>
    </row>
    <row r="43" spans="3:18" ht="35.25" customHeight="1">
      <c r="C43" s="270" t="s">
        <v>13</v>
      </c>
      <c r="D43" s="270"/>
      <c r="E43" s="270"/>
      <c r="F43" s="270"/>
      <c r="G43" s="270"/>
      <c r="I43" s="17" t="s">
        <v>16</v>
      </c>
      <c r="L43" s="270" t="s">
        <v>13</v>
      </c>
      <c r="M43" s="270"/>
      <c r="N43" s="270"/>
      <c r="O43" s="270"/>
      <c r="P43" s="270"/>
      <c r="R43" s="17" t="s">
        <v>16</v>
      </c>
    </row>
    <row r="44" spans="3:18" ht="36" customHeight="1">
      <c r="C44" s="269" t="s">
        <v>11</v>
      </c>
      <c r="D44" s="269"/>
      <c r="E44" s="269"/>
      <c r="F44" s="269"/>
      <c r="G44" s="269"/>
      <c r="I44" s="17" t="s">
        <v>15</v>
      </c>
      <c r="L44" s="269" t="s">
        <v>11</v>
      </c>
      <c r="M44" s="269"/>
      <c r="N44" s="269"/>
      <c r="O44" s="269"/>
      <c r="P44" s="269"/>
      <c r="R44" s="17" t="s">
        <v>15</v>
      </c>
    </row>
    <row r="45" spans="3:16" ht="20.25">
      <c r="C45" s="269" t="s">
        <v>12</v>
      </c>
      <c r="D45" s="269"/>
      <c r="E45" s="269"/>
      <c r="F45" s="269"/>
      <c r="G45" s="269"/>
      <c r="L45" s="269" t="s">
        <v>12</v>
      </c>
      <c r="M45" s="269"/>
      <c r="N45" s="269"/>
      <c r="O45" s="269"/>
      <c r="P45" s="269"/>
    </row>
    <row r="46" spans="3:16" ht="20.25">
      <c r="C46" s="4"/>
      <c r="D46" s="242" t="s">
        <v>4</v>
      </c>
      <c r="E46" s="242"/>
      <c r="F46" s="242"/>
      <c r="G46" s="4"/>
      <c r="L46" s="4"/>
      <c r="M46" s="242" t="s">
        <v>6</v>
      </c>
      <c r="N46" s="242"/>
      <c r="O46" s="242"/>
      <c r="P46" s="4"/>
    </row>
    <row r="47" spans="1:18" ht="13.5" thickBot="1">
      <c r="A47" s="1"/>
      <c r="B47" s="1"/>
      <c r="C47" s="1"/>
      <c r="G47" s="1"/>
      <c r="H47" s="1"/>
      <c r="I47" s="1"/>
      <c r="J47" s="1"/>
      <c r="K47" s="1"/>
      <c r="L47" s="1"/>
      <c r="P47" s="1"/>
      <c r="Q47" s="1"/>
      <c r="R47" s="1"/>
    </row>
    <row r="48" spans="1:18" ht="24.75" thickBot="1">
      <c r="A48" s="5" t="s">
        <v>0</v>
      </c>
      <c r="B48" s="2" t="s">
        <v>5</v>
      </c>
      <c r="C48" s="6">
        <v>1</v>
      </c>
      <c r="D48" s="2">
        <v>2</v>
      </c>
      <c r="E48" s="2">
        <v>3</v>
      </c>
      <c r="F48" s="2"/>
      <c r="G48" s="3" t="s">
        <v>1</v>
      </c>
      <c r="H48" s="3" t="s">
        <v>2</v>
      </c>
      <c r="I48" s="3" t="s">
        <v>3</v>
      </c>
      <c r="J48" s="5" t="s">
        <v>0</v>
      </c>
      <c r="K48" s="2" t="s">
        <v>5</v>
      </c>
      <c r="L48" s="6">
        <v>1</v>
      </c>
      <c r="M48" s="2">
        <v>2</v>
      </c>
      <c r="N48" s="2">
        <v>3</v>
      </c>
      <c r="O48" s="2">
        <v>4</v>
      </c>
      <c r="P48" s="3" t="s">
        <v>1</v>
      </c>
      <c r="Q48" s="3" t="s">
        <v>2</v>
      </c>
      <c r="R48" s="3" t="s">
        <v>3</v>
      </c>
    </row>
    <row r="49" spans="1:18" ht="33.75">
      <c r="A49" s="271">
        <v>1</v>
      </c>
      <c r="B49" s="11" t="s">
        <v>17</v>
      </c>
      <c r="C49" s="267"/>
      <c r="D49" s="13">
        <v>1</v>
      </c>
      <c r="E49" s="13">
        <v>1</v>
      </c>
      <c r="F49" s="13"/>
      <c r="G49" s="263">
        <v>2</v>
      </c>
      <c r="H49" s="263"/>
      <c r="I49" s="263">
        <v>1</v>
      </c>
      <c r="J49" s="265">
        <v>1</v>
      </c>
      <c r="K49" s="11" t="s">
        <v>19</v>
      </c>
      <c r="L49" s="267"/>
      <c r="M49" s="13">
        <v>1</v>
      </c>
      <c r="N49" s="13">
        <v>1</v>
      </c>
      <c r="O49" s="13"/>
      <c r="P49" s="263">
        <v>2</v>
      </c>
      <c r="Q49" s="263"/>
      <c r="R49" s="263">
        <v>1</v>
      </c>
    </row>
    <row r="50" spans="1:18" ht="34.5" thickBot="1">
      <c r="A50" s="272"/>
      <c r="B50" s="12" t="s">
        <v>18</v>
      </c>
      <c r="C50" s="268"/>
      <c r="D50" s="14">
        <v>62</v>
      </c>
      <c r="E50" s="14">
        <v>64</v>
      </c>
      <c r="F50" s="14"/>
      <c r="G50" s="264"/>
      <c r="H50" s="264"/>
      <c r="I50" s="264"/>
      <c r="J50" s="266"/>
      <c r="K50" s="12" t="s">
        <v>20</v>
      </c>
      <c r="L50" s="268"/>
      <c r="M50" s="14">
        <v>63</v>
      </c>
      <c r="N50" s="14">
        <v>60</v>
      </c>
      <c r="O50" s="14"/>
      <c r="P50" s="264"/>
      <c r="Q50" s="264"/>
      <c r="R50" s="264"/>
    </row>
    <row r="51" spans="1:18" ht="33.75">
      <c r="A51" s="271">
        <v>2</v>
      </c>
      <c r="B51" s="11" t="s">
        <v>24</v>
      </c>
      <c r="C51" s="15">
        <v>0</v>
      </c>
      <c r="D51" s="267"/>
      <c r="E51" s="13">
        <v>1</v>
      </c>
      <c r="F51" s="13"/>
      <c r="G51" s="263">
        <v>1</v>
      </c>
      <c r="H51" s="263"/>
      <c r="I51" s="263">
        <v>2</v>
      </c>
      <c r="J51" s="265">
        <v>2</v>
      </c>
      <c r="K51" s="11" t="s">
        <v>26</v>
      </c>
      <c r="L51" s="15">
        <v>0</v>
      </c>
      <c r="M51" s="267"/>
      <c r="N51" s="13">
        <v>1</v>
      </c>
      <c r="O51" s="13"/>
      <c r="P51" s="263">
        <v>1</v>
      </c>
      <c r="Q51" s="263"/>
      <c r="R51" s="263">
        <v>2</v>
      </c>
    </row>
    <row r="52" spans="1:18" ht="34.5" thickBot="1">
      <c r="A52" s="272"/>
      <c r="B52" s="12" t="s">
        <v>25</v>
      </c>
      <c r="C52" s="16"/>
      <c r="D52" s="268"/>
      <c r="E52" s="14">
        <v>60</v>
      </c>
      <c r="F52" s="14"/>
      <c r="G52" s="264"/>
      <c r="H52" s="264"/>
      <c r="I52" s="264"/>
      <c r="J52" s="266"/>
      <c r="K52" s="12" t="s">
        <v>27</v>
      </c>
      <c r="L52" s="16"/>
      <c r="M52" s="268"/>
      <c r="N52" s="14">
        <v>60</v>
      </c>
      <c r="O52" s="14"/>
      <c r="P52" s="264"/>
      <c r="Q52" s="264"/>
      <c r="R52" s="264"/>
    </row>
    <row r="53" spans="1:18" ht="33.75">
      <c r="A53" s="271">
        <v>3</v>
      </c>
      <c r="B53" s="11" t="s">
        <v>32</v>
      </c>
      <c r="C53" s="15">
        <v>0</v>
      </c>
      <c r="D53" s="13">
        <v>0</v>
      </c>
      <c r="E53" s="267"/>
      <c r="F53" s="13"/>
      <c r="G53" s="263">
        <v>0</v>
      </c>
      <c r="H53" s="263"/>
      <c r="I53" s="263">
        <v>3</v>
      </c>
      <c r="J53" s="265">
        <v>3</v>
      </c>
      <c r="K53" s="11" t="s">
        <v>33</v>
      </c>
      <c r="L53" s="15">
        <v>0</v>
      </c>
      <c r="M53" s="13">
        <v>0</v>
      </c>
      <c r="N53" s="267"/>
      <c r="O53" s="13"/>
      <c r="P53" s="263">
        <v>0</v>
      </c>
      <c r="Q53" s="263"/>
      <c r="R53" s="263">
        <v>3</v>
      </c>
    </row>
    <row r="54" spans="1:18" ht="34.5" thickBot="1">
      <c r="A54" s="272"/>
      <c r="B54" s="12" t="s">
        <v>23</v>
      </c>
      <c r="C54" s="16"/>
      <c r="D54" s="14"/>
      <c r="E54" s="268"/>
      <c r="F54" s="14"/>
      <c r="G54" s="264"/>
      <c r="H54" s="264"/>
      <c r="I54" s="264"/>
      <c r="J54" s="266"/>
      <c r="K54" s="12" t="s">
        <v>31</v>
      </c>
      <c r="L54" s="16"/>
      <c r="M54" s="14"/>
      <c r="N54" s="268"/>
      <c r="O54" s="14"/>
      <c r="P54" s="264"/>
      <c r="Q54" s="264"/>
      <c r="R54" s="264"/>
    </row>
    <row r="55" spans="1:18" ht="33.75">
      <c r="A55" s="271"/>
      <c r="B55" s="11"/>
      <c r="C55" s="15"/>
      <c r="D55" s="13"/>
      <c r="E55" s="13"/>
      <c r="F55" s="267"/>
      <c r="G55" s="263"/>
      <c r="H55" s="263"/>
      <c r="I55" s="263"/>
      <c r="J55" s="265">
        <v>4</v>
      </c>
      <c r="K55" s="11"/>
      <c r="L55" s="15"/>
      <c r="M55" s="13"/>
      <c r="N55" s="13"/>
      <c r="O55" s="267"/>
      <c r="P55" s="263"/>
      <c r="Q55" s="263"/>
      <c r="R55" s="263"/>
    </row>
    <row r="56" spans="1:18" ht="34.5" thickBot="1">
      <c r="A56" s="272"/>
      <c r="B56" s="12"/>
      <c r="C56" s="16"/>
      <c r="D56" s="14"/>
      <c r="E56" s="14"/>
      <c r="F56" s="268"/>
      <c r="G56" s="264"/>
      <c r="H56" s="264"/>
      <c r="I56" s="264"/>
      <c r="J56" s="266"/>
      <c r="K56" s="12"/>
      <c r="L56" s="16"/>
      <c r="M56" s="14"/>
      <c r="N56" s="14"/>
      <c r="O56" s="268"/>
      <c r="P56" s="264"/>
      <c r="Q56" s="264"/>
      <c r="R56" s="264"/>
    </row>
    <row r="57" spans="3:18" ht="30">
      <c r="C57" s="270" t="s">
        <v>13</v>
      </c>
      <c r="D57" s="270"/>
      <c r="E57" s="270"/>
      <c r="F57" s="270"/>
      <c r="G57" s="270"/>
      <c r="I57" s="17" t="s">
        <v>16</v>
      </c>
      <c r="L57" s="270" t="s">
        <v>13</v>
      </c>
      <c r="M57" s="270"/>
      <c r="N57" s="270"/>
      <c r="O57" s="270"/>
      <c r="P57" s="270"/>
      <c r="R57" s="17" t="s">
        <v>16</v>
      </c>
    </row>
    <row r="58" spans="3:18" ht="20.25">
      <c r="C58" s="269" t="s">
        <v>11</v>
      </c>
      <c r="D58" s="269"/>
      <c r="E58" s="269"/>
      <c r="F58" s="269"/>
      <c r="G58" s="269"/>
      <c r="I58" s="17" t="s">
        <v>15</v>
      </c>
      <c r="L58" s="269" t="s">
        <v>11</v>
      </c>
      <c r="M58" s="269"/>
      <c r="N58" s="269"/>
      <c r="O58" s="269"/>
      <c r="P58" s="269"/>
      <c r="R58" s="17" t="s">
        <v>15</v>
      </c>
    </row>
    <row r="59" spans="3:16" ht="20.25">
      <c r="C59" s="269" t="s">
        <v>12</v>
      </c>
      <c r="D59" s="269"/>
      <c r="E59" s="269"/>
      <c r="F59" s="269"/>
      <c r="G59" s="269"/>
      <c r="L59" s="269" t="s">
        <v>12</v>
      </c>
      <c r="M59" s="269"/>
      <c r="N59" s="269"/>
      <c r="O59" s="269"/>
      <c r="P59" s="269"/>
    </row>
    <row r="60" spans="3:16" ht="20.25">
      <c r="C60" s="4"/>
      <c r="D60" s="242" t="s">
        <v>7</v>
      </c>
      <c r="E60" s="242"/>
      <c r="F60" s="242"/>
      <c r="G60" s="4"/>
      <c r="L60" s="4"/>
      <c r="M60" s="242" t="s">
        <v>8</v>
      </c>
      <c r="N60" s="242"/>
      <c r="O60" s="242"/>
      <c r="P60" s="4"/>
    </row>
    <row r="61" spans="1:18" ht="13.5" thickBot="1">
      <c r="A61" s="1"/>
      <c r="B61" s="1"/>
      <c r="C61" s="1"/>
      <c r="G61" s="1"/>
      <c r="H61" s="1"/>
      <c r="I61" s="1"/>
      <c r="J61" s="1"/>
      <c r="K61" s="1"/>
      <c r="L61" s="1"/>
      <c r="P61" s="1"/>
      <c r="Q61" s="1"/>
      <c r="R61" s="1"/>
    </row>
    <row r="62" spans="1:18" ht="24.75" thickBot="1">
      <c r="A62" s="5" t="s">
        <v>0</v>
      </c>
      <c r="B62" s="2" t="s">
        <v>5</v>
      </c>
      <c r="C62" s="6">
        <v>1</v>
      </c>
      <c r="D62" s="2">
        <v>2</v>
      </c>
      <c r="E62" s="2">
        <v>3</v>
      </c>
      <c r="F62" s="2">
        <v>4</v>
      </c>
      <c r="G62" s="3" t="s">
        <v>1</v>
      </c>
      <c r="H62" s="3" t="s">
        <v>2</v>
      </c>
      <c r="I62" s="3" t="s">
        <v>3</v>
      </c>
      <c r="J62" s="5" t="s">
        <v>0</v>
      </c>
      <c r="K62" s="2" t="s">
        <v>5</v>
      </c>
      <c r="L62" s="6">
        <v>1</v>
      </c>
      <c r="M62" s="2">
        <v>2</v>
      </c>
      <c r="N62" s="2">
        <v>3</v>
      </c>
      <c r="O62" s="2"/>
      <c r="P62" s="3" t="s">
        <v>1</v>
      </c>
      <c r="Q62" s="3" t="s">
        <v>2</v>
      </c>
      <c r="R62" s="3" t="s">
        <v>3</v>
      </c>
    </row>
    <row r="63" spans="1:18" ht="33.75">
      <c r="A63" s="271">
        <v>1</v>
      </c>
      <c r="B63" s="11" t="s">
        <v>21</v>
      </c>
      <c r="C63" s="267"/>
      <c r="D63" s="13">
        <v>1</v>
      </c>
      <c r="E63" s="13">
        <v>1</v>
      </c>
      <c r="F63" s="13">
        <v>1</v>
      </c>
      <c r="G63" s="263">
        <v>3</v>
      </c>
      <c r="H63" s="263"/>
      <c r="I63" s="263">
        <v>1</v>
      </c>
      <c r="J63" s="271">
        <v>1</v>
      </c>
      <c r="K63" s="11" t="s">
        <v>22</v>
      </c>
      <c r="L63" s="267"/>
      <c r="M63" s="13">
        <v>1</v>
      </c>
      <c r="N63" s="13">
        <v>1</v>
      </c>
      <c r="O63" s="13"/>
      <c r="P63" s="263">
        <v>2</v>
      </c>
      <c r="Q63" s="263"/>
      <c r="R63" s="263">
        <v>1</v>
      </c>
    </row>
    <row r="64" spans="1:18" ht="34.5" thickBot="1">
      <c r="A64" s="272"/>
      <c r="B64" s="12" t="s">
        <v>20</v>
      </c>
      <c r="C64" s="268"/>
      <c r="D64" s="14">
        <v>61</v>
      </c>
      <c r="E64" s="14">
        <v>61</v>
      </c>
      <c r="F64" s="14">
        <v>60</v>
      </c>
      <c r="G64" s="264"/>
      <c r="H64" s="264"/>
      <c r="I64" s="264"/>
      <c r="J64" s="272"/>
      <c r="K64" s="12" t="s">
        <v>23</v>
      </c>
      <c r="L64" s="268"/>
      <c r="M64" s="14">
        <v>62</v>
      </c>
      <c r="N64" s="14">
        <v>62</v>
      </c>
      <c r="O64" s="14"/>
      <c r="P64" s="264"/>
      <c r="Q64" s="264"/>
      <c r="R64" s="264"/>
    </row>
    <row r="65" spans="1:18" ht="33.75">
      <c r="A65" s="271">
        <v>2</v>
      </c>
      <c r="B65" s="11" t="s">
        <v>28</v>
      </c>
      <c r="C65" s="15">
        <v>0</v>
      </c>
      <c r="D65" s="267"/>
      <c r="E65" s="13">
        <v>1</v>
      </c>
      <c r="F65" s="13">
        <v>1</v>
      </c>
      <c r="G65" s="263">
        <v>2</v>
      </c>
      <c r="H65" s="263"/>
      <c r="I65" s="263">
        <v>2</v>
      </c>
      <c r="J65" s="271">
        <v>2</v>
      </c>
      <c r="K65" s="11" t="s">
        <v>30</v>
      </c>
      <c r="L65" s="15">
        <v>0</v>
      </c>
      <c r="M65" s="267"/>
      <c r="N65" s="13">
        <v>1</v>
      </c>
      <c r="O65" s="13"/>
      <c r="P65" s="263">
        <v>1</v>
      </c>
      <c r="Q65" s="263"/>
      <c r="R65" s="263">
        <v>2</v>
      </c>
    </row>
    <row r="66" spans="1:18" ht="34.5" thickBot="1">
      <c r="A66" s="272"/>
      <c r="B66" s="12" t="s">
        <v>29</v>
      </c>
      <c r="C66" s="16"/>
      <c r="D66" s="268"/>
      <c r="E66" s="14">
        <v>63</v>
      </c>
      <c r="F66" s="14">
        <v>61</v>
      </c>
      <c r="G66" s="264"/>
      <c r="H66" s="264"/>
      <c r="I66" s="264"/>
      <c r="J66" s="272"/>
      <c r="K66" s="12" t="s">
        <v>31</v>
      </c>
      <c r="L66" s="16"/>
      <c r="M66" s="268"/>
      <c r="N66" s="14">
        <v>61</v>
      </c>
      <c r="O66" s="14"/>
      <c r="P66" s="264"/>
      <c r="Q66" s="264"/>
      <c r="R66" s="264"/>
    </row>
    <row r="67" spans="1:18" ht="33.75">
      <c r="A67" s="271">
        <v>3</v>
      </c>
      <c r="B67" s="11" t="s">
        <v>34</v>
      </c>
      <c r="C67" s="15">
        <v>0</v>
      </c>
      <c r="D67" s="13">
        <v>0</v>
      </c>
      <c r="E67" s="267"/>
      <c r="F67" s="13">
        <v>1</v>
      </c>
      <c r="G67" s="263">
        <v>1</v>
      </c>
      <c r="H67" s="263"/>
      <c r="I67" s="263">
        <v>3</v>
      </c>
      <c r="J67" s="271">
        <v>3</v>
      </c>
      <c r="K67" s="11" t="s">
        <v>37</v>
      </c>
      <c r="L67" s="15">
        <v>0</v>
      </c>
      <c r="M67" s="13">
        <v>0</v>
      </c>
      <c r="N67" s="267"/>
      <c r="O67" s="13"/>
      <c r="P67" s="263">
        <v>0</v>
      </c>
      <c r="Q67" s="263"/>
      <c r="R67" s="263">
        <v>3</v>
      </c>
    </row>
    <row r="68" spans="1:18" ht="34.5" thickBot="1">
      <c r="A68" s="272"/>
      <c r="B68" s="12" t="s">
        <v>27</v>
      </c>
      <c r="C68" s="16"/>
      <c r="D68" s="14"/>
      <c r="E68" s="268"/>
      <c r="F68" s="14">
        <v>75</v>
      </c>
      <c r="G68" s="264"/>
      <c r="H68" s="264"/>
      <c r="I68" s="264"/>
      <c r="J68" s="272"/>
      <c r="K68" s="12" t="s">
        <v>38</v>
      </c>
      <c r="L68" s="16"/>
      <c r="M68" s="14"/>
      <c r="N68" s="268"/>
      <c r="O68" s="14"/>
      <c r="P68" s="264"/>
      <c r="Q68" s="264"/>
      <c r="R68" s="264"/>
    </row>
    <row r="69" spans="1:18" ht="33.75">
      <c r="A69" s="271">
        <v>4</v>
      </c>
      <c r="B69" s="11" t="s">
        <v>35</v>
      </c>
      <c r="C69" s="15">
        <v>0</v>
      </c>
      <c r="D69" s="13">
        <v>0</v>
      </c>
      <c r="E69" s="13">
        <v>0</v>
      </c>
      <c r="F69" s="267"/>
      <c r="G69" s="263">
        <v>0</v>
      </c>
      <c r="H69" s="263"/>
      <c r="I69" s="263">
        <v>4</v>
      </c>
      <c r="J69" s="271"/>
      <c r="K69" s="11"/>
      <c r="L69" s="15"/>
      <c r="M69" s="13"/>
      <c r="N69" s="13"/>
      <c r="O69" s="267"/>
      <c r="P69" s="263"/>
      <c r="Q69" s="263"/>
      <c r="R69" s="263"/>
    </row>
    <row r="70" spans="1:18" ht="34.5" thickBot="1">
      <c r="A70" s="272"/>
      <c r="B70" s="12" t="s">
        <v>36</v>
      </c>
      <c r="C70" s="16"/>
      <c r="D70" s="14"/>
      <c r="E70" s="14"/>
      <c r="F70" s="268"/>
      <c r="G70" s="264"/>
      <c r="H70" s="264"/>
      <c r="I70" s="264"/>
      <c r="J70" s="272"/>
      <c r="K70" s="12"/>
      <c r="L70" s="16"/>
      <c r="M70" s="14"/>
      <c r="N70" s="14"/>
      <c r="O70" s="268"/>
      <c r="P70" s="264"/>
      <c r="Q70" s="264"/>
      <c r="R70" s="264"/>
    </row>
  </sheetData>
  <mergeCells count="240">
    <mergeCell ref="R39:R40"/>
    <mergeCell ref="J41:J42"/>
    <mergeCell ref="O41:O42"/>
    <mergeCell ref="P41:P42"/>
    <mergeCell ref="Q41:Q42"/>
    <mergeCell ref="R41:R42"/>
    <mergeCell ref="J39:J40"/>
    <mergeCell ref="N39:N40"/>
    <mergeCell ref="P39:P40"/>
    <mergeCell ref="Q39:Q40"/>
    <mergeCell ref="Q35:Q36"/>
    <mergeCell ref="R35:R36"/>
    <mergeCell ref="J37:J38"/>
    <mergeCell ref="M37:M38"/>
    <mergeCell ref="P37:P38"/>
    <mergeCell ref="Q37:Q38"/>
    <mergeCell ref="R37:R38"/>
    <mergeCell ref="L29:P29"/>
    <mergeCell ref="L30:P30"/>
    <mergeCell ref="M32:O32"/>
    <mergeCell ref="J35:J36"/>
    <mergeCell ref="L35:L36"/>
    <mergeCell ref="P35:P36"/>
    <mergeCell ref="L31:P31"/>
    <mergeCell ref="R25:R26"/>
    <mergeCell ref="J27:J28"/>
    <mergeCell ref="O27:O28"/>
    <mergeCell ref="P27:P28"/>
    <mergeCell ref="Q27:Q28"/>
    <mergeCell ref="R27:R28"/>
    <mergeCell ref="J25:J26"/>
    <mergeCell ref="N25:N26"/>
    <mergeCell ref="P25:P26"/>
    <mergeCell ref="Q25:Q26"/>
    <mergeCell ref="Q21:Q22"/>
    <mergeCell ref="R21:R22"/>
    <mergeCell ref="J23:J24"/>
    <mergeCell ref="M23:M24"/>
    <mergeCell ref="P23:P24"/>
    <mergeCell ref="Q23:Q24"/>
    <mergeCell ref="R23:R24"/>
    <mergeCell ref="L15:P15"/>
    <mergeCell ref="L16:P16"/>
    <mergeCell ref="M18:O18"/>
    <mergeCell ref="J21:J22"/>
    <mergeCell ref="L21:L22"/>
    <mergeCell ref="P21:P22"/>
    <mergeCell ref="R11:R12"/>
    <mergeCell ref="J13:J14"/>
    <mergeCell ref="O13:O14"/>
    <mergeCell ref="P13:P14"/>
    <mergeCell ref="Q13:Q14"/>
    <mergeCell ref="R13:R14"/>
    <mergeCell ref="J11:J12"/>
    <mergeCell ref="N11:N12"/>
    <mergeCell ref="P11:P12"/>
    <mergeCell ref="Q11:Q12"/>
    <mergeCell ref="Q7:Q8"/>
    <mergeCell ref="R7:R8"/>
    <mergeCell ref="J9:J10"/>
    <mergeCell ref="M9:M10"/>
    <mergeCell ref="P9:P10"/>
    <mergeCell ref="Q9:Q10"/>
    <mergeCell ref="R9:R10"/>
    <mergeCell ref="L1:P1"/>
    <mergeCell ref="L2:P2"/>
    <mergeCell ref="M4:O4"/>
    <mergeCell ref="J7:J8"/>
    <mergeCell ref="L7:L8"/>
    <mergeCell ref="P7:P8"/>
    <mergeCell ref="I39:I40"/>
    <mergeCell ref="A41:A42"/>
    <mergeCell ref="F41:F42"/>
    <mergeCell ref="G41:G42"/>
    <mergeCell ref="H41:H42"/>
    <mergeCell ref="I41:I42"/>
    <mergeCell ref="A39:A40"/>
    <mergeCell ref="E39:E40"/>
    <mergeCell ref="G39:G40"/>
    <mergeCell ref="H39:H40"/>
    <mergeCell ref="H35:H36"/>
    <mergeCell ref="I35:I36"/>
    <mergeCell ref="A37:A38"/>
    <mergeCell ref="D37:D38"/>
    <mergeCell ref="G37:G38"/>
    <mergeCell ref="H37:H38"/>
    <mergeCell ref="I37:I38"/>
    <mergeCell ref="C29:G29"/>
    <mergeCell ref="C30:G30"/>
    <mergeCell ref="D32:F32"/>
    <mergeCell ref="A35:A36"/>
    <mergeCell ref="C35:C36"/>
    <mergeCell ref="G35:G36"/>
    <mergeCell ref="C31:G31"/>
    <mergeCell ref="I25:I26"/>
    <mergeCell ref="A27:A28"/>
    <mergeCell ref="F27:F28"/>
    <mergeCell ref="G27:G28"/>
    <mergeCell ref="H27:H28"/>
    <mergeCell ref="I27:I28"/>
    <mergeCell ref="A25:A26"/>
    <mergeCell ref="E25:E26"/>
    <mergeCell ref="G25:G26"/>
    <mergeCell ref="H25:H26"/>
    <mergeCell ref="H21:H22"/>
    <mergeCell ref="I21:I22"/>
    <mergeCell ref="A23:A24"/>
    <mergeCell ref="D23:D24"/>
    <mergeCell ref="G23:G24"/>
    <mergeCell ref="H23:H24"/>
    <mergeCell ref="I23:I24"/>
    <mergeCell ref="A21:A22"/>
    <mergeCell ref="C21:C22"/>
    <mergeCell ref="G21:G22"/>
    <mergeCell ref="C15:G15"/>
    <mergeCell ref="C16:G16"/>
    <mergeCell ref="D18:F18"/>
    <mergeCell ref="C1:G1"/>
    <mergeCell ref="C2:G2"/>
    <mergeCell ref="D4:F4"/>
    <mergeCell ref="C7:C8"/>
    <mergeCell ref="D9:D10"/>
    <mergeCell ref="E11:E12"/>
    <mergeCell ref="F13:F14"/>
    <mergeCell ref="H11:H12"/>
    <mergeCell ref="I11:I12"/>
    <mergeCell ref="G13:G14"/>
    <mergeCell ref="H13:H14"/>
    <mergeCell ref="I13:I14"/>
    <mergeCell ref="G11:G12"/>
    <mergeCell ref="A7:A8"/>
    <mergeCell ref="A9:A10"/>
    <mergeCell ref="A11:A12"/>
    <mergeCell ref="A13:A14"/>
    <mergeCell ref="C3:G3"/>
    <mergeCell ref="L3:P3"/>
    <mergeCell ref="L17:P17"/>
    <mergeCell ref="C17:G17"/>
    <mergeCell ref="H7:H8"/>
    <mergeCell ref="I7:I8"/>
    <mergeCell ref="G9:G10"/>
    <mergeCell ref="H9:H10"/>
    <mergeCell ref="I9:I10"/>
    <mergeCell ref="G7:G8"/>
    <mergeCell ref="C43:G43"/>
    <mergeCell ref="C44:G44"/>
    <mergeCell ref="C45:G45"/>
    <mergeCell ref="D46:F46"/>
    <mergeCell ref="I49:I50"/>
    <mergeCell ref="A51:A52"/>
    <mergeCell ref="D51:D52"/>
    <mergeCell ref="G51:G52"/>
    <mergeCell ref="H51:H52"/>
    <mergeCell ref="I51:I52"/>
    <mergeCell ref="A49:A50"/>
    <mergeCell ref="C49:C50"/>
    <mergeCell ref="G49:G50"/>
    <mergeCell ref="H49:H50"/>
    <mergeCell ref="I53:I54"/>
    <mergeCell ref="A55:A56"/>
    <mergeCell ref="F55:F56"/>
    <mergeCell ref="G55:G56"/>
    <mergeCell ref="H55:H56"/>
    <mergeCell ref="I55:I56"/>
    <mergeCell ref="A53:A54"/>
    <mergeCell ref="E53:E54"/>
    <mergeCell ref="G53:G54"/>
    <mergeCell ref="H53:H54"/>
    <mergeCell ref="L43:P43"/>
    <mergeCell ref="L44:P44"/>
    <mergeCell ref="L45:P45"/>
    <mergeCell ref="M46:O46"/>
    <mergeCell ref="R49:R50"/>
    <mergeCell ref="J51:J52"/>
    <mergeCell ref="M51:M52"/>
    <mergeCell ref="P51:P52"/>
    <mergeCell ref="Q51:Q52"/>
    <mergeCell ref="R51:R52"/>
    <mergeCell ref="J49:J50"/>
    <mergeCell ref="L49:L50"/>
    <mergeCell ref="P49:P50"/>
    <mergeCell ref="Q49:Q50"/>
    <mergeCell ref="R53:R54"/>
    <mergeCell ref="J55:J56"/>
    <mergeCell ref="O55:O56"/>
    <mergeCell ref="P55:P56"/>
    <mergeCell ref="Q55:Q56"/>
    <mergeCell ref="R55:R56"/>
    <mergeCell ref="J53:J54"/>
    <mergeCell ref="N53:N54"/>
    <mergeCell ref="P53:P54"/>
    <mergeCell ref="Q53:Q54"/>
    <mergeCell ref="C57:G57"/>
    <mergeCell ref="C58:G58"/>
    <mergeCell ref="C59:G59"/>
    <mergeCell ref="D60:F60"/>
    <mergeCell ref="I63:I64"/>
    <mergeCell ref="A65:A66"/>
    <mergeCell ref="D65:D66"/>
    <mergeCell ref="G65:G66"/>
    <mergeCell ref="H65:H66"/>
    <mergeCell ref="I65:I66"/>
    <mergeCell ref="A63:A64"/>
    <mergeCell ref="C63:C64"/>
    <mergeCell ref="G63:G64"/>
    <mergeCell ref="H63:H64"/>
    <mergeCell ref="I67:I68"/>
    <mergeCell ref="A69:A70"/>
    <mergeCell ref="F69:F70"/>
    <mergeCell ref="G69:G70"/>
    <mergeCell ref="H69:H70"/>
    <mergeCell ref="I69:I70"/>
    <mergeCell ref="A67:A68"/>
    <mergeCell ref="E67:E68"/>
    <mergeCell ref="G67:G68"/>
    <mergeCell ref="H67:H68"/>
    <mergeCell ref="L57:P57"/>
    <mergeCell ref="L58:P58"/>
    <mergeCell ref="L59:P59"/>
    <mergeCell ref="M60:O60"/>
    <mergeCell ref="R63:R64"/>
    <mergeCell ref="J65:J66"/>
    <mergeCell ref="M65:M66"/>
    <mergeCell ref="P65:P66"/>
    <mergeCell ref="Q65:Q66"/>
    <mergeCell ref="R65:R66"/>
    <mergeCell ref="J63:J64"/>
    <mergeCell ref="L63:L64"/>
    <mergeCell ref="P63:P64"/>
    <mergeCell ref="Q63:Q64"/>
    <mergeCell ref="R67:R68"/>
    <mergeCell ref="J69:J70"/>
    <mergeCell ref="O69:O70"/>
    <mergeCell ref="P69:P70"/>
    <mergeCell ref="Q69:Q70"/>
    <mergeCell ref="R69:R70"/>
    <mergeCell ref="J67:J68"/>
    <mergeCell ref="N67:N68"/>
    <mergeCell ref="P67:P68"/>
    <mergeCell ref="Q67:Q68"/>
  </mergeCells>
  <printOptions/>
  <pageMargins left="0.75" right="0.75" top="1" bottom="1" header="0.5" footer="0.5"/>
  <pageSetup horizontalDpi="75" verticalDpi="75" orientation="landscape" paperSize="9" scale="51" r:id="rId19"/>
  <rowBreaks count="2" manualBreakCount="2">
    <brk id="28" max="255" man="1"/>
    <brk id="42" max="255" man="1"/>
  </rowBreaks>
  <drawing r:id="rId18"/>
  <legacyDrawing r:id="rId17"/>
  <oleObjects>
    <oleObject progId="MS_ClipArt_Gallery.2" shapeId="1808808" r:id="rId1"/>
    <oleObject progId="MS_ClipArt_Gallery.2" shapeId="1875119" r:id="rId2"/>
    <oleObject progId="MS_ClipArt_Gallery.2" shapeId="1887172" r:id="rId3"/>
    <oleObject progId="MS_ClipArt_Gallery.2" shapeId="1887204" r:id="rId4"/>
    <oleObject progId="MS_ClipArt_Gallery.2" shapeId="1938766" r:id="rId5"/>
    <oleObject progId="MS_ClipArt_Gallery.2" shapeId="1938796" r:id="rId6"/>
    <oleObject progId="MS_ClipArt_Gallery.2" shapeId="1938797" r:id="rId7"/>
    <oleObject progId="MS_ClipArt_Gallery.2" shapeId="1938802" r:id="rId8"/>
    <oleObject progId="MS_ClipArt_Gallery.2" shapeId="71810081" r:id="rId9"/>
    <oleObject progId="MS_ClipArt_Gallery.2" shapeId="71810952" r:id="rId10"/>
    <oleObject progId="MS_ClipArt_Gallery.2" shapeId="71811506" r:id="rId11"/>
    <oleObject progId="MS_ClipArt_Gallery.2" shapeId="86048736" r:id="rId12"/>
    <oleObject progId="MS_ClipArt_Gallery.2" shapeId="86052620" r:id="rId13"/>
    <oleObject progId="MS_ClipArt_Gallery.2" shapeId="86053580" r:id="rId14"/>
    <oleObject progId="MS_ClipArt_Gallery.2" shapeId="86077956" r:id="rId15"/>
    <oleObject progId="MS_ClipArt_Gallery.2" shapeId="86077957" r:id="rId1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dik</dc:creator>
  <cp:keywords/>
  <dc:description/>
  <cp:lastModifiedBy>user</cp:lastModifiedBy>
  <cp:lastPrinted>2006-09-10T14:28:47Z</cp:lastPrinted>
  <dcterms:created xsi:type="dcterms:W3CDTF">1990-01-20T04:37:33Z</dcterms:created>
  <dcterms:modified xsi:type="dcterms:W3CDTF">2006-09-11T07:46:46Z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